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9"/>
  </bookViews>
  <sheets>
    <sheet name="Anasayfa" sheetId="5" r:id="rId1"/>
    <sheet name="4. Sınıf" sheetId="6" r:id="rId2"/>
    <sheet name="5. Sınıf" sheetId="7" r:id="rId3"/>
    <sheet name="6. Sınıf" sheetId="8" r:id="rId4"/>
    <sheet name="7. Sınıf" sheetId="9" r:id="rId5"/>
    <sheet name="8. Sınıf" sheetId="10" r:id="rId6"/>
    <sheet name="9. sınıf" sheetId="1" r:id="rId7"/>
    <sheet name="10. sınıf" sheetId="2" r:id="rId8"/>
    <sheet name="11. sınıf" sheetId="3" r:id="rId9"/>
    <sheet name="12. sınıf" sheetId="4" r:id="rId10"/>
  </sheets>
  <calcPr calcId="125725"/>
</workbook>
</file>

<file path=xl/calcChain.xml><?xml version="1.0" encoding="utf-8"?>
<calcChain xmlns="http://schemas.openxmlformats.org/spreadsheetml/2006/main">
  <c r="C18" i="10"/>
  <c r="S17"/>
  <c r="T17" s="1"/>
  <c r="U17" s="1"/>
  <c r="K17"/>
  <c r="J17"/>
  <c r="S16"/>
  <c r="T16" s="1"/>
  <c r="U16" s="1"/>
  <c r="K16"/>
  <c r="V16" s="1"/>
  <c r="W16" s="1"/>
  <c r="J16"/>
  <c r="S15"/>
  <c r="T15" s="1"/>
  <c r="U15" s="1"/>
  <c r="K15"/>
  <c r="J15"/>
  <c r="S14"/>
  <c r="T14" s="1"/>
  <c r="U14" s="1"/>
  <c r="K14"/>
  <c r="V14" s="1"/>
  <c r="W14" s="1"/>
  <c r="J14"/>
  <c r="S13"/>
  <c r="T13" s="1"/>
  <c r="U13" s="1"/>
  <c r="K13"/>
  <c r="J13"/>
  <c r="S12"/>
  <c r="T12" s="1"/>
  <c r="U12" s="1"/>
  <c r="K12"/>
  <c r="V12" s="1"/>
  <c r="W12" s="1"/>
  <c r="J12"/>
  <c r="S11"/>
  <c r="T11" s="1"/>
  <c r="U11" s="1"/>
  <c r="K11"/>
  <c r="J11"/>
  <c r="S10"/>
  <c r="T10" s="1"/>
  <c r="U10" s="1"/>
  <c r="K10"/>
  <c r="V10" s="1"/>
  <c r="W10" s="1"/>
  <c r="J10"/>
  <c r="S9"/>
  <c r="T9" s="1"/>
  <c r="U9" s="1"/>
  <c r="K9"/>
  <c r="J9"/>
  <c r="S8"/>
  <c r="T8" s="1"/>
  <c r="U8" s="1"/>
  <c r="K8"/>
  <c r="V8" s="1"/>
  <c r="W8" s="1"/>
  <c r="J8"/>
  <c r="S7"/>
  <c r="T7" s="1"/>
  <c r="U7" s="1"/>
  <c r="K7"/>
  <c r="J7"/>
  <c r="S6"/>
  <c r="T6" s="1"/>
  <c r="U6" s="1"/>
  <c r="K6"/>
  <c r="V6" s="1"/>
  <c r="W6" s="1"/>
  <c r="J6"/>
  <c r="S5"/>
  <c r="T5" s="1"/>
  <c r="U5" s="1"/>
  <c r="T18" s="1"/>
  <c r="K5"/>
  <c r="J5"/>
  <c r="C18" i="9"/>
  <c r="S17"/>
  <c r="T17" s="1"/>
  <c r="U17" s="1"/>
  <c r="K17"/>
  <c r="V17" s="1"/>
  <c r="W17" s="1"/>
  <c r="J17"/>
  <c r="S16"/>
  <c r="T16" s="1"/>
  <c r="U16" s="1"/>
  <c r="K16"/>
  <c r="J16"/>
  <c r="S15"/>
  <c r="T15" s="1"/>
  <c r="U15" s="1"/>
  <c r="K15"/>
  <c r="V15" s="1"/>
  <c r="W15" s="1"/>
  <c r="J15"/>
  <c r="S14"/>
  <c r="T14" s="1"/>
  <c r="U14" s="1"/>
  <c r="K14"/>
  <c r="J14"/>
  <c r="S13"/>
  <c r="T13" s="1"/>
  <c r="U13" s="1"/>
  <c r="K13"/>
  <c r="V13" s="1"/>
  <c r="W13" s="1"/>
  <c r="J13"/>
  <c r="S12"/>
  <c r="T12" s="1"/>
  <c r="U12" s="1"/>
  <c r="K12"/>
  <c r="J12"/>
  <c r="S11"/>
  <c r="T11" s="1"/>
  <c r="U11" s="1"/>
  <c r="K11"/>
  <c r="V11" s="1"/>
  <c r="W11" s="1"/>
  <c r="J11"/>
  <c r="S10"/>
  <c r="T10" s="1"/>
  <c r="U10" s="1"/>
  <c r="K10"/>
  <c r="J10"/>
  <c r="S9"/>
  <c r="T9" s="1"/>
  <c r="U9" s="1"/>
  <c r="K9"/>
  <c r="V9" s="1"/>
  <c r="W9" s="1"/>
  <c r="J9"/>
  <c r="S8"/>
  <c r="T8" s="1"/>
  <c r="U8" s="1"/>
  <c r="K8"/>
  <c r="J8"/>
  <c r="S7"/>
  <c r="T7" s="1"/>
  <c r="U7" s="1"/>
  <c r="K7"/>
  <c r="V7" s="1"/>
  <c r="W7" s="1"/>
  <c r="J7"/>
  <c r="S6"/>
  <c r="T6" s="1"/>
  <c r="U6" s="1"/>
  <c r="K6"/>
  <c r="J6"/>
  <c r="S5"/>
  <c r="T5" s="1"/>
  <c r="U5" s="1"/>
  <c r="T18" s="1"/>
  <c r="K5"/>
  <c r="V5" s="1"/>
  <c r="W5" s="1"/>
  <c r="V18" s="1"/>
  <c r="J5"/>
  <c r="C18" i="8"/>
  <c r="S17"/>
  <c r="T17" s="1"/>
  <c r="U17" s="1"/>
  <c r="K17"/>
  <c r="J17"/>
  <c r="S16"/>
  <c r="T16" s="1"/>
  <c r="U16" s="1"/>
  <c r="K16"/>
  <c r="V16" s="1"/>
  <c r="W16" s="1"/>
  <c r="J16"/>
  <c r="S15"/>
  <c r="T15" s="1"/>
  <c r="U15" s="1"/>
  <c r="K15"/>
  <c r="J15"/>
  <c r="S14"/>
  <c r="T14" s="1"/>
  <c r="U14" s="1"/>
  <c r="K14"/>
  <c r="V14" s="1"/>
  <c r="W14" s="1"/>
  <c r="J14"/>
  <c r="S13"/>
  <c r="T13" s="1"/>
  <c r="U13" s="1"/>
  <c r="K13"/>
  <c r="J13"/>
  <c r="S12"/>
  <c r="T12" s="1"/>
  <c r="U12" s="1"/>
  <c r="K12"/>
  <c r="V12" s="1"/>
  <c r="W12" s="1"/>
  <c r="J12"/>
  <c r="S11"/>
  <c r="T11" s="1"/>
  <c r="U11" s="1"/>
  <c r="K11"/>
  <c r="J11"/>
  <c r="S10"/>
  <c r="T10" s="1"/>
  <c r="U10" s="1"/>
  <c r="K10"/>
  <c r="V10" s="1"/>
  <c r="W10" s="1"/>
  <c r="J10"/>
  <c r="S9"/>
  <c r="T9" s="1"/>
  <c r="U9" s="1"/>
  <c r="K9"/>
  <c r="J9"/>
  <c r="S8"/>
  <c r="T8" s="1"/>
  <c r="U8" s="1"/>
  <c r="K8"/>
  <c r="V8" s="1"/>
  <c r="W8" s="1"/>
  <c r="J8"/>
  <c r="S7"/>
  <c r="T7" s="1"/>
  <c r="U7" s="1"/>
  <c r="K7"/>
  <c r="J7"/>
  <c r="S6"/>
  <c r="T6" s="1"/>
  <c r="U6" s="1"/>
  <c r="K6"/>
  <c r="V6" s="1"/>
  <c r="W6" s="1"/>
  <c r="J6"/>
  <c r="S5"/>
  <c r="T5" s="1"/>
  <c r="U5" s="1"/>
  <c r="T18" s="1"/>
  <c r="K5"/>
  <c r="J5"/>
  <c r="T6" i="7"/>
  <c r="T7"/>
  <c r="T8"/>
  <c r="T9"/>
  <c r="T10"/>
  <c r="T11"/>
  <c r="T12"/>
  <c r="T13"/>
  <c r="T14"/>
  <c r="T15"/>
  <c r="T16"/>
  <c r="T17"/>
  <c r="T5"/>
  <c r="K6"/>
  <c r="K7"/>
  <c r="K8"/>
  <c r="K9"/>
  <c r="K10"/>
  <c r="K11"/>
  <c r="K12"/>
  <c r="K13"/>
  <c r="K14"/>
  <c r="K15"/>
  <c r="K16"/>
  <c r="K17"/>
  <c r="K5"/>
  <c r="S6"/>
  <c r="S7"/>
  <c r="S8"/>
  <c r="S9"/>
  <c r="S10"/>
  <c r="S11"/>
  <c r="S12"/>
  <c r="S13"/>
  <c r="S14"/>
  <c r="S15"/>
  <c r="S16"/>
  <c r="S17"/>
  <c r="S5"/>
  <c r="J6"/>
  <c r="J7"/>
  <c r="J8"/>
  <c r="J9"/>
  <c r="J10"/>
  <c r="J11"/>
  <c r="J12"/>
  <c r="J13"/>
  <c r="J14"/>
  <c r="J15"/>
  <c r="J16"/>
  <c r="J17"/>
  <c r="J5"/>
  <c r="V5" i="10" l="1"/>
  <c r="W5" s="1"/>
  <c r="V18" s="1"/>
  <c r="V7"/>
  <c r="W7" s="1"/>
  <c r="V9"/>
  <c r="W9" s="1"/>
  <c r="V11"/>
  <c r="W11" s="1"/>
  <c r="V13"/>
  <c r="W13" s="1"/>
  <c r="V15"/>
  <c r="W15" s="1"/>
  <c r="V17"/>
  <c r="W17" s="1"/>
  <c r="L5"/>
  <c r="K18" s="1"/>
  <c r="L6"/>
  <c r="L7"/>
  <c r="L8"/>
  <c r="L9"/>
  <c r="L10"/>
  <c r="L11"/>
  <c r="L12"/>
  <c r="L13"/>
  <c r="L14"/>
  <c r="L15"/>
  <c r="L16"/>
  <c r="L17"/>
  <c r="V6" i="9"/>
  <c r="W6" s="1"/>
  <c r="V8"/>
  <c r="W8" s="1"/>
  <c r="V10"/>
  <c r="W10" s="1"/>
  <c r="V12"/>
  <c r="W12" s="1"/>
  <c r="V14"/>
  <c r="W14" s="1"/>
  <c r="V16"/>
  <c r="W16" s="1"/>
  <c r="L5"/>
  <c r="K18" s="1"/>
  <c r="L6"/>
  <c r="L7"/>
  <c r="L8"/>
  <c r="L9"/>
  <c r="L10"/>
  <c r="L11"/>
  <c r="L12"/>
  <c r="L13"/>
  <c r="L14"/>
  <c r="L15"/>
  <c r="L16"/>
  <c r="L17"/>
  <c r="V5" i="8"/>
  <c r="W5" s="1"/>
  <c r="V18" s="1"/>
  <c r="V7"/>
  <c r="W7" s="1"/>
  <c r="V9"/>
  <c r="W9" s="1"/>
  <c r="V11"/>
  <c r="W11" s="1"/>
  <c r="V13"/>
  <c r="W13" s="1"/>
  <c r="V15"/>
  <c r="W15" s="1"/>
  <c r="V17"/>
  <c r="W17" s="1"/>
  <c r="L5"/>
  <c r="K18" s="1"/>
  <c r="L6"/>
  <c r="L7"/>
  <c r="L8"/>
  <c r="L9"/>
  <c r="L10"/>
  <c r="L11"/>
  <c r="L12"/>
  <c r="L13"/>
  <c r="L14"/>
  <c r="L15"/>
  <c r="L16"/>
  <c r="L17"/>
  <c r="U12" i="7"/>
  <c r="L12"/>
  <c r="C18" i="2"/>
  <c r="F11" i="5"/>
  <c r="F10"/>
  <c r="E11"/>
  <c r="E10"/>
  <c r="D11"/>
  <c r="D10"/>
  <c r="C18" i="6"/>
  <c r="R17"/>
  <c r="S17" s="1"/>
  <c r="J17"/>
  <c r="K17" s="1"/>
  <c r="R16"/>
  <c r="S16" s="1"/>
  <c r="J16"/>
  <c r="K16" s="1"/>
  <c r="R15"/>
  <c r="S15" s="1"/>
  <c r="J15"/>
  <c r="K15" s="1"/>
  <c r="R14"/>
  <c r="S14" s="1"/>
  <c r="J14"/>
  <c r="K14" s="1"/>
  <c r="R13"/>
  <c r="S13" s="1"/>
  <c r="J13"/>
  <c r="K13" s="1"/>
  <c r="R12"/>
  <c r="S12" s="1"/>
  <c r="J12"/>
  <c r="K12" s="1"/>
  <c r="R11"/>
  <c r="S11" s="1"/>
  <c r="J11"/>
  <c r="K11" s="1"/>
  <c r="R10"/>
  <c r="S10" s="1"/>
  <c r="J10"/>
  <c r="K10" s="1"/>
  <c r="R9"/>
  <c r="S9" s="1"/>
  <c r="J9"/>
  <c r="K9" s="1"/>
  <c r="R8"/>
  <c r="S8" s="1"/>
  <c r="J8"/>
  <c r="K8" s="1"/>
  <c r="R7"/>
  <c r="T7" s="1"/>
  <c r="U7" s="1"/>
  <c r="J7"/>
  <c r="K7" s="1"/>
  <c r="R6"/>
  <c r="S6" s="1"/>
  <c r="J6"/>
  <c r="K6" s="1"/>
  <c r="R5"/>
  <c r="S5" s="1"/>
  <c r="J5"/>
  <c r="K5" s="1"/>
  <c r="C18" i="7"/>
  <c r="U17"/>
  <c r="L17"/>
  <c r="V17"/>
  <c r="W17" s="1"/>
  <c r="U16"/>
  <c r="L16"/>
  <c r="V16"/>
  <c r="W16" s="1"/>
  <c r="U15"/>
  <c r="L15"/>
  <c r="V15"/>
  <c r="W15" s="1"/>
  <c r="U14"/>
  <c r="L14"/>
  <c r="V14"/>
  <c r="W14" s="1"/>
  <c r="U13"/>
  <c r="L13"/>
  <c r="V13"/>
  <c r="W13" s="1"/>
  <c r="V12"/>
  <c r="W12" s="1"/>
  <c r="U11"/>
  <c r="L11"/>
  <c r="V11"/>
  <c r="W11" s="1"/>
  <c r="U10"/>
  <c r="L10"/>
  <c r="V10"/>
  <c r="W10" s="1"/>
  <c r="U9"/>
  <c r="L9"/>
  <c r="V9"/>
  <c r="W9" s="1"/>
  <c r="U8"/>
  <c r="L8"/>
  <c r="V8"/>
  <c r="W8" s="1"/>
  <c r="U7"/>
  <c r="L7"/>
  <c r="V7"/>
  <c r="W7" s="1"/>
  <c r="U6"/>
  <c r="L6"/>
  <c r="V6"/>
  <c r="W6" s="1"/>
  <c r="L5"/>
  <c r="D9" i="5"/>
  <c r="F9"/>
  <c r="E9" l="1"/>
  <c r="K18" i="7"/>
  <c r="D8" i="5" s="1"/>
  <c r="T6" i="6"/>
  <c r="U6" s="1"/>
  <c r="T8"/>
  <c r="U8" s="1"/>
  <c r="T16"/>
  <c r="U16" s="1"/>
  <c r="S7"/>
  <c r="R18" s="1"/>
  <c r="E7" i="5" s="1"/>
  <c r="T10" i="6"/>
  <c r="U10" s="1"/>
  <c r="T12"/>
  <c r="U12" s="1"/>
  <c r="T14"/>
  <c r="U14" s="1"/>
  <c r="T5"/>
  <c r="U5" s="1"/>
  <c r="T9"/>
  <c r="U9" s="1"/>
  <c r="T11"/>
  <c r="U11" s="1"/>
  <c r="T13"/>
  <c r="U13" s="1"/>
  <c r="T15"/>
  <c r="U15" s="1"/>
  <c r="T17"/>
  <c r="U17" s="1"/>
  <c r="J18"/>
  <c r="D7" i="5" s="1"/>
  <c r="C18" i="4"/>
  <c r="R17"/>
  <c r="S17" s="1"/>
  <c r="J17"/>
  <c r="S16"/>
  <c r="R16"/>
  <c r="J16"/>
  <c r="T16" s="1"/>
  <c r="U16" s="1"/>
  <c r="R15"/>
  <c r="S15" s="1"/>
  <c r="J15"/>
  <c r="S14"/>
  <c r="R14"/>
  <c r="J14"/>
  <c r="T14" s="1"/>
  <c r="U14" s="1"/>
  <c r="R13"/>
  <c r="S13" s="1"/>
  <c r="J13"/>
  <c r="S12"/>
  <c r="R12"/>
  <c r="J12"/>
  <c r="T12" s="1"/>
  <c r="U12" s="1"/>
  <c r="R11"/>
  <c r="S11" s="1"/>
  <c r="J11"/>
  <c r="S10"/>
  <c r="R10"/>
  <c r="J10"/>
  <c r="T10" s="1"/>
  <c r="U10" s="1"/>
  <c r="R9"/>
  <c r="S9" s="1"/>
  <c r="J9"/>
  <c r="S8"/>
  <c r="R8"/>
  <c r="J8"/>
  <c r="T8" s="1"/>
  <c r="U8" s="1"/>
  <c r="R7"/>
  <c r="S7" s="1"/>
  <c r="J7"/>
  <c r="R6"/>
  <c r="S6" s="1"/>
  <c r="J6"/>
  <c r="T6" s="1"/>
  <c r="U6" s="1"/>
  <c r="R5"/>
  <c r="S5" s="1"/>
  <c r="J5"/>
  <c r="C18" i="3"/>
  <c r="R17"/>
  <c r="S17" s="1"/>
  <c r="J17"/>
  <c r="T17" s="1"/>
  <c r="U17" s="1"/>
  <c r="R16"/>
  <c r="S16" s="1"/>
  <c r="J16"/>
  <c r="R15"/>
  <c r="S15" s="1"/>
  <c r="J15"/>
  <c r="R14"/>
  <c r="S14" s="1"/>
  <c r="J14"/>
  <c r="T14" s="1"/>
  <c r="U14" s="1"/>
  <c r="R13"/>
  <c r="S13" s="1"/>
  <c r="J13"/>
  <c r="R12"/>
  <c r="S12" s="1"/>
  <c r="J12"/>
  <c r="R11"/>
  <c r="S11" s="1"/>
  <c r="J11"/>
  <c r="R10"/>
  <c r="S10" s="1"/>
  <c r="J10"/>
  <c r="R9"/>
  <c r="S9" s="1"/>
  <c r="J9"/>
  <c r="R8"/>
  <c r="S8" s="1"/>
  <c r="J8"/>
  <c r="R7"/>
  <c r="S7" s="1"/>
  <c r="J7"/>
  <c r="R6"/>
  <c r="S6" s="1"/>
  <c r="J6"/>
  <c r="R5"/>
  <c r="S5" s="1"/>
  <c r="J5"/>
  <c r="R17" i="2"/>
  <c r="S17" s="1"/>
  <c r="J17"/>
  <c r="R16"/>
  <c r="S16" s="1"/>
  <c r="K16"/>
  <c r="J16"/>
  <c r="R15"/>
  <c r="S15" s="1"/>
  <c r="J15"/>
  <c r="R14"/>
  <c r="S14" s="1"/>
  <c r="J14"/>
  <c r="T14" s="1"/>
  <c r="U14" s="1"/>
  <c r="R13"/>
  <c r="S13" s="1"/>
  <c r="J13"/>
  <c r="R12"/>
  <c r="S12" s="1"/>
  <c r="J12"/>
  <c r="T12" s="1"/>
  <c r="U12" s="1"/>
  <c r="R11"/>
  <c r="S11" s="1"/>
  <c r="K11"/>
  <c r="J11"/>
  <c r="R10"/>
  <c r="S10" s="1"/>
  <c r="J10"/>
  <c r="R9"/>
  <c r="S9" s="1"/>
  <c r="J9"/>
  <c r="R8"/>
  <c r="S8" s="1"/>
  <c r="J8"/>
  <c r="R7"/>
  <c r="S7" s="1"/>
  <c r="J7"/>
  <c r="T7" s="1"/>
  <c r="U7" s="1"/>
  <c r="R6"/>
  <c r="S6" s="1"/>
  <c r="J6"/>
  <c r="R5"/>
  <c r="S5" s="1"/>
  <c r="J5"/>
  <c r="S13" i="1"/>
  <c r="R9"/>
  <c r="S9" s="1"/>
  <c r="R10"/>
  <c r="S10" s="1"/>
  <c r="R11"/>
  <c r="S11" s="1"/>
  <c r="R12"/>
  <c r="S12" s="1"/>
  <c r="R13"/>
  <c r="R14"/>
  <c r="S14" s="1"/>
  <c r="R15"/>
  <c r="S15" s="1"/>
  <c r="R16"/>
  <c r="S16" s="1"/>
  <c r="R17"/>
  <c r="S17" s="1"/>
  <c r="R18"/>
  <c r="S18" s="1"/>
  <c r="R19"/>
  <c r="S19" s="1"/>
  <c r="R20"/>
  <c r="S20" s="1"/>
  <c r="R8"/>
  <c r="S8" s="1"/>
  <c r="J9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8"/>
  <c r="K8" s="1"/>
  <c r="C21"/>
  <c r="T16" i="3" l="1"/>
  <c r="U16" s="1"/>
  <c r="T9" i="4"/>
  <c r="U9" s="1"/>
  <c r="T13"/>
  <c r="U13" s="1"/>
  <c r="T17"/>
  <c r="U17" s="1"/>
  <c r="T7"/>
  <c r="U7" s="1"/>
  <c r="T11"/>
  <c r="U11" s="1"/>
  <c r="T15"/>
  <c r="U15" s="1"/>
  <c r="T5"/>
  <c r="U5" s="1"/>
  <c r="T18" s="1"/>
  <c r="F15" i="5" s="1"/>
  <c r="K7" i="4"/>
  <c r="K8"/>
  <c r="K9"/>
  <c r="K10"/>
  <c r="K11"/>
  <c r="K12"/>
  <c r="K13"/>
  <c r="K14"/>
  <c r="K15"/>
  <c r="K16"/>
  <c r="K17"/>
  <c r="K6"/>
  <c r="K5"/>
  <c r="R18"/>
  <c r="E15" i="5" s="1"/>
  <c r="T17" i="2"/>
  <c r="U17" s="1"/>
  <c r="T16"/>
  <c r="U16" s="1"/>
  <c r="T15"/>
  <c r="U15" s="1"/>
  <c r="T13"/>
  <c r="U13" s="1"/>
  <c r="T11"/>
  <c r="U11" s="1"/>
  <c r="T10"/>
  <c r="U10" s="1"/>
  <c r="T9"/>
  <c r="U9" s="1"/>
  <c r="T8"/>
  <c r="U8" s="1"/>
  <c r="T6"/>
  <c r="U6" s="1"/>
  <c r="T5"/>
  <c r="U5" s="1"/>
  <c r="K17"/>
  <c r="K15"/>
  <c r="K14"/>
  <c r="K13"/>
  <c r="K12"/>
  <c r="K10"/>
  <c r="K9"/>
  <c r="K8"/>
  <c r="K7"/>
  <c r="K6"/>
  <c r="K5"/>
  <c r="R18"/>
  <c r="E13" i="5" s="1"/>
  <c r="T15" i="3"/>
  <c r="U15" s="1"/>
  <c r="T13"/>
  <c r="U13" s="1"/>
  <c r="T12"/>
  <c r="U12" s="1"/>
  <c r="T11"/>
  <c r="U11" s="1"/>
  <c r="T10"/>
  <c r="U10" s="1"/>
  <c r="T9"/>
  <c r="U9" s="1"/>
  <c r="T8"/>
  <c r="U8" s="1"/>
  <c r="T7"/>
  <c r="U7" s="1"/>
  <c r="T6"/>
  <c r="U6" s="1"/>
  <c r="T5"/>
  <c r="U5" s="1"/>
  <c r="K17"/>
  <c r="K16"/>
  <c r="K15"/>
  <c r="K14"/>
  <c r="K13"/>
  <c r="K12"/>
  <c r="K11"/>
  <c r="K10"/>
  <c r="K9"/>
  <c r="K8"/>
  <c r="K7"/>
  <c r="K6"/>
  <c r="K5"/>
  <c r="R18"/>
  <c r="E14" i="5" s="1"/>
  <c r="T18" i="6"/>
  <c r="F7" i="5" s="1"/>
  <c r="F18" s="1"/>
  <c r="T9" i="1"/>
  <c r="U9" s="1"/>
  <c r="T14"/>
  <c r="U14" s="1"/>
  <c r="T13"/>
  <c r="U13" s="1"/>
  <c r="T18"/>
  <c r="U18" s="1"/>
  <c r="T10"/>
  <c r="U10" s="1"/>
  <c r="T17"/>
  <c r="U17" s="1"/>
  <c r="T8"/>
  <c r="U8" s="1"/>
  <c r="R21"/>
  <c r="E12" i="5" s="1"/>
  <c r="T20" i="1"/>
  <c r="U20" s="1"/>
  <c r="T16"/>
  <c r="U16" s="1"/>
  <c r="T12"/>
  <c r="U12" s="1"/>
  <c r="T19"/>
  <c r="U19" s="1"/>
  <c r="T15"/>
  <c r="U15" s="1"/>
  <c r="T11"/>
  <c r="U11" s="1"/>
  <c r="J21"/>
  <c r="D12" i="5" s="1"/>
  <c r="J18" i="4" l="1"/>
  <c r="D15" i="5" s="1"/>
  <c r="T18" i="2"/>
  <c r="F13" i="5" s="1"/>
  <c r="J18" i="2"/>
  <c r="D13" i="5" s="1"/>
  <c r="T18" i="3"/>
  <c r="F14" i="5" s="1"/>
  <c r="J18" i="3"/>
  <c r="D14" i="5" s="1"/>
  <c r="T21" i="1"/>
  <c r="F12" i="5" s="1"/>
  <c r="F20" l="1"/>
  <c r="V5" i="7"/>
  <c r="W5" s="1"/>
  <c r="V18" s="1"/>
  <c r="F8" i="5" s="1"/>
  <c r="F19" s="1"/>
  <c r="U5" i="7"/>
  <c r="T18"/>
  <c r="E8" i="5" s="1"/>
</calcChain>
</file>

<file path=xl/sharedStrings.xml><?xml version="1.0" encoding="utf-8"?>
<sst xmlns="http://schemas.openxmlformats.org/spreadsheetml/2006/main" count="266" uniqueCount="58">
  <si>
    <t>1. Dönem</t>
  </si>
  <si>
    <t>2. Dönem</t>
  </si>
  <si>
    <t>Sınav</t>
  </si>
  <si>
    <t>Performans</t>
  </si>
  <si>
    <t>Uygulama</t>
  </si>
  <si>
    <t>ortalama</t>
  </si>
  <si>
    <t>ağırlık</t>
  </si>
  <si>
    <t>DERSLER</t>
  </si>
  <si>
    <t>TOPLAM ve ORTALAMA</t>
  </si>
  <si>
    <t>YILSONU</t>
  </si>
  <si>
    <t>NOT ORTALAMALARI</t>
  </si>
  <si>
    <t>SINIF</t>
  </si>
  <si>
    <t>1. DÖNEM</t>
  </si>
  <si>
    <t>2. DÖNEM</t>
  </si>
  <si>
    <t>9. sınıf</t>
  </si>
  <si>
    <t>10. sınıf</t>
  </si>
  <si>
    <t>11. sınıf</t>
  </si>
  <si>
    <t>12. sınıf</t>
  </si>
  <si>
    <t>4. sınıf</t>
  </si>
  <si>
    <t>5. sınıf</t>
  </si>
  <si>
    <t>6. sınıf</t>
  </si>
  <si>
    <t>7. sınıf</t>
  </si>
  <si>
    <t>8. sınıf</t>
  </si>
  <si>
    <t>Türkçe</t>
  </si>
  <si>
    <t>Matematik</t>
  </si>
  <si>
    <t>Sosyal Bilgiler</t>
  </si>
  <si>
    <t>Fen Bilimleri</t>
  </si>
  <si>
    <t>İngilizce</t>
  </si>
  <si>
    <t>Din Kültürü ve Ahlak Bilgisi</t>
  </si>
  <si>
    <t>Vatandaşlık İnsan Hakları ve Demokrasi</t>
  </si>
  <si>
    <t>Trafik Güvenliği</t>
  </si>
  <si>
    <t>Görsel Sanatlar</t>
  </si>
  <si>
    <t>Müzik</t>
  </si>
  <si>
    <t>Beden Eğitimi ve Oyun</t>
  </si>
  <si>
    <t>İlkokul Diploma Notu</t>
  </si>
  <si>
    <t>Ortaokul Diploma Notu</t>
  </si>
  <si>
    <t>Lise Diploma Notu</t>
  </si>
  <si>
    <t>Erzurum Pasinler                    Kurbançayırı İlkokulu Müdürlüğü</t>
  </si>
  <si>
    <t>MATEMATİK</t>
  </si>
  <si>
    <t>TÜRK DİLİ VE EDEBİYATI</t>
  </si>
  <si>
    <t>FİZİK</t>
  </si>
  <si>
    <t>KİMYA</t>
  </si>
  <si>
    <t>BİYOLOJİ</t>
  </si>
  <si>
    <t>İNGİLİZCE</t>
  </si>
  <si>
    <t>TARİH</t>
  </si>
  <si>
    <t>FELSEFE</t>
  </si>
  <si>
    <t>DİN KÜLTÜRÜ VE AHLAK BİL.</t>
  </si>
  <si>
    <t>ALMANCA</t>
  </si>
  <si>
    <t>GÖRSEL SANATLAR/MÜZİK</t>
  </si>
  <si>
    <t>BEDEN EĞİTİMİ VE SPOR</t>
  </si>
  <si>
    <t>Haf. Ders. Saati</t>
  </si>
  <si>
    <t>Bilişim Teknolojileri ve Yazılım</t>
  </si>
  <si>
    <t>Seçmeli</t>
  </si>
  <si>
    <t>Sevgili Öğrenciler; Bu hesaplama programı sizin yıllara göre başarı grafiğinizi görmek , "takdir teşekkür belgesi almak için sınavdan en az kaç almalıyım ?" sorunuzun cevabını vermek için hazırlanmıştır. Tek yapmanız gereken Derslerinizi isimlerini girmeniz, O dersten haftada kaç saat işleniyorsa ilgili bölüme yazmanız ve notlarınızı girmeniz. Eğer Programı kullanmakta sorun yaşıyorsanız okul-sınıf rehber öğretmeninize sorabilirsiniz. (Mavi Dolgulu yerlere herhangi bir şey yazmayın)</t>
  </si>
  <si>
    <t>1. Dönem Not Ortalaması</t>
  </si>
  <si>
    <t>2. Dönem Not Ortalaması</t>
  </si>
  <si>
    <t>Toplam Ders Saati</t>
  </si>
  <si>
    <t>per. Uyg. Ort.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</si>
</sst>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sz val="14"/>
      <color theme="1"/>
      <name val="Monotype Corsiva"/>
      <family val="4"/>
      <charset val="162"/>
    </font>
    <font>
      <u/>
      <sz val="11"/>
      <color theme="10"/>
      <name val="Calibri"/>
      <family val="2"/>
      <scheme val="minor"/>
    </font>
    <font>
      <sz val="20"/>
      <color theme="1"/>
      <name val="Monotype Corsiva"/>
      <family val="4"/>
      <charset val="162"/>
    </font>
    <font>
      <sz val="20"/>
      <color theme="0"/>
      <name val="Monotype Corsiva"/>
      <family val="4"/>
      <charset val="162"/>
    </font>
    <font>
      <i/>
      <sz val="11"/>
      <color theme="0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2" borderId="14" xfId="0" applyFill="1" applyBorder="1"/>
    <xf numFmtId="0" fontId="0" fillId="2" borderId="13" xfId="0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0" fillId="0" borderId="0" xfId="0" applyAlignment="1"/>
    <xf numFmtId="0" fontId="4" fillId="3" borderId="1" xfId="0" applyFont="1" applyFill="1" applyBorder="1"/>
    <xf numFmtId="0" fontId="0" fillId="4" borderId="1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2" xfId="0" applyFill="1" applyBorder="1"/>
    <xf numFmtId="0" fontId="0" fillId="4" borderId="5" xfId="0" applyFill="1" applyBorder="1"/>
    <xf numFmtId="0" fontId="0" fillId="4" borderId="7" xfId="0" applyFill="1" applyBorder="1"/>
    <xf numFmtId="0" fontId="0" fillId="4" borderId="15" xfId="0" applyFill="1" applyBorder="1"/>
    <xf numFmtId="0" fontId="1" fillId="4" borderId="13" xfId="0" applyFont="1" applyFill="1" applyBorder="1" applyAlignment="1">
      <alignment horizontal="center"/>
    </xf>
    <xf numFmtId="0" fontId="1" fillId="4" borderId="1" xfId="0" applyFont="1" applyFill="1" applyBorder="1"/>
    <xf numFmtId="0" fontId="7" fillId="0" borderId="0" xfId="0" applyFont="1"/>
    <xf numFmtId="0" fontId="2" fillId="0" borderId="0" xfId="0" applyFont="1"/>
    <xf numFmtId="0" fontId="0" fillId="0" borderId="17" xfId="0" applyFill="1" applyBorder="1"/>
    <xf numFmtId="0" fontId="10" fillId="4" borderId="13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 indent="1"/>
    </xf>
    <xf numFmtId="0" fontId="5" fillId="0" borderId="0" xfId="0" applyFont="1" applyAlignment="1">
      <alignment horizontal="center" wrapText="1"/>
    </xf>
    <xf numFmtId="0" fontId="8" fillId="3" borderId="0" xfId="1" applyFont="1" applyFill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>
      <alignment horizontal="right"/>
    </xf>
    <xf numFmtId="0" fontId="9" fillId="2" borderId="22" xfId="0" applyFont="1" applyFill="1" applyBorder="1" applyAlignment="1">
      <alignment horizontal="right"/>
    </xf>
    <xf numFmtId="0" fontId="9" fillId="2" borderId="23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textRotation="45"/>
    </xf>
    <xf numFmtId="0" fontId="3" fillId="3" borderId="11" xfId="0" applyFont="1" applyFill="1" applyBorder="1" applyAlignment="1">
      <alignment horizontal="center" textRotation="45"/>
    </xf>
    <xf numFmtId="0" fontId="3" fillId="3" borderId="6" xfId="0" applyFont="1" applyFill="1" applyBorder="1" applyAlignment="1">
      <alignment horizontal="center" textRotation="45"/>
    </xf>
    <xf numFmtId="0" fontId="3" fillId="3" borderId="12" xfId="0" applyFont="1" applyFill="1" applyBorder="1" applyAlignment="1">
      <alignment horizontal="center" textRotation="45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3" fillId="3" borderId="5" xfId="0" applyFont="1" applyFill="1" applyBorder="1" applyAlignment="1">
      <alignment horizontal="center" textRotation="45"/>
    </xf>
    <xf numFmtId="0" fontId="3" fillId="3" borderId="10" xfId="0" applyFont="1" applyFill="1" applyBorder="1" applyAlignment="1">
      <alignment horizontal="center" textRotation="45"/>
    </xf>
    <xf numFmtId="0" fontId="0" fillId="2" borderId="24" xfId="0" applyFill="1" applyBorder="1"/>
    <xf numFmtId="0" fontId="11" fillId="3" borderId="11" xfId="0" applyFont="1" applyFill="1" applyBorder="1" applyAlignment="1">
      <alignment horizontal="center" wrapText="1"/>
    </xf>
    <xf numFmtId="0" fontId="11" fillId="3" borderId="14" xfId="0" applyFont="1" applyFill="1" applyBorder="1" applyAlignment="1">
      <alignment horizont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/>
      <c:barChart>
        <c:barDir val="col"/>
        <c:grouping val="clustered"/>
        <c:ser>
          <c:idx val="0"/>
          <c:order val="0"/>
          <c:tx>
            <c:strRef>
              <c:f>Anasayfa!$D$6</c:f>
              <c:strCache>
                <c:ptCount val="1"/>
                <c:pt idx="0">
                  <c:v>1. DÖNEM</c:v>
                </c:pt>
              </c:strCache>
            </c:strRef>
          </c:tx>
          <c:cat>
            <c:strRef>
              <c:f>Anasayfa!$C$7:$C$15</c:f>
              <c:strCache>
                <c:ptCount val="9"/>
                <c:pt idx="0">
                  <c:v>4. sınıf</c:v>
                </c:pt>
                <c:pt idx="1">
                  <c:v>5. sınıf</c:v>
                </c:pt>
                <c:pt idx="2">
                  <c:v>6. sınıf</c:v>
                </c:pt>
                <c:pt idx="3">
                  <c:v>7. sınıf</c:v>
                </c:pt>
                <c:pt idx="4">
                  <c:v>8. sınıf</c:v>
                </c:pt>
                <c:pt idx="5">
                  <c:v>9. sınıf</c:v>
                </c:pt>
                <c:pt idx="6">
                  <c:v>10. sınıf</c:v>
                </c:pt>
                <c:pt idx="7">
                  <c:v>11. sınıf</c:v>
                </c:pt>
                <c:pt idx="8">
                  <c:v>12. sınıf</c:v>
                </c:pt>
              </c:strCache>
            </c:strRef>
          </c:cat>
          <c:val>
            <c:numRef>
              <c:f>Anasayfa!$D$7:$D$15</c:f>
              <c:numCache>
                <c:formatCode>General</c:formatCode>
                <c:ptCount val="9"/>
                <c:pt idx="0">
                  <c:v>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8.2727272727272734</c:v>
                </c:pt>
                <c:pt idx="6">
                  <c:v>0</c:v>
                </c:pt>
                <c:pt idx="7">
                  <c:v>66.724358974358978</c:v>
                </c:pt>
                <c:pt idx="8">
                  <c:v>1</c:v>
                </c:pt>
              </c:numCache>
            </c:numRef>
          </c:val>
        </c:ser>
        <c:ser>
          <c:idx val="1"/>
          <c:order val="1"/>
          <c:tx>
            <c:strRef>
              <c:f>Anasayfa!$E$6</c:f>
              <c:strCache>
                <c:ptCount val="1"/>
                <c:pt idx="0">
                  <c:v>2. DÖNEM</c:v>
                </c:pt>
              </c:strCache>
            </c:strRef>
          </c:tx>
          <c:cat>
            <c:strRef>
              <c:f>Anasayfa!$C$7:$C$15</c:f>
              <c:strCache>
                <c:ptCount val="9"/>
                <c:pt idx="0">
                  <c:v>4. sınıf</c:v>
                </c:pt>
                <c:pt idx="1">
                  <c:v>5. sınıf</c:v>
                </c:pt>
                <c:pt idx="2">
                  <c:v>6. sınıf</c:v>
                </c:pt>
                <c:pt idx="3">
                  <c:v>7. sınıf</c:v>
                </c:pt>
                <c:pt idx="4">
                  <c:v>8. sınıf</c:v>
                </c:pt>
                <c:pt idx="5">
                  <c:v>9. sınıf</c:v>
                </c:pt>
                <c:pt idx="6">
                  <c:v>10. sınıf</c:v>
                </c:pt>
                <c:pt idx="7">
                  <c:v>11. sınıf</c:v>
                </c:pt>
                <c:pt idx="8">
                  <c:v>12. sınıf</c:v>
                </c:pt>
              </c:strCache>
            </c:strRef>
          </c:cat>
          <c:val>
            <c:numRef>
              <c:f>Anasayfa!$E$7:$E$15</c:f>
              <c:numCache>
                <c:formatCode>General</c:formatCode>
                <c:ptCount val="9"/>
                <c:pt idx="0">
                  <c:v>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15.272727272727273</c:v>
                </c:pt>
                <c:pt idx="6">
                  <c:v>0</c:v>
                </c:pt>
                <c:pt idx="7">
                  <c:v>53.089743589743591</c:v>
                </c:pt>
                <c:pt idx="8">
                  <c:v>2</c:v>
                </c:pt>
              </c:numCache>
            </c:numRef>
          </c:val>
        </c:ser>
        <c:dLbls/>
        <c:axId val="50669440"/>
        <c:axId val="50670976"/>
      </c:barChart>
      <c:catAx>
        <c:axId val="50669440"/>
        <c:scaling>
          <c:orientation val="minMax"/>
        </c:scaling>
        <c:axPos val="b"/>
        <c:tickLblPos val="nextTo"/>
        <c:crossAx val="50670976"/>
        <c:crosses val="autoZero"/>
        <c:auto val="1"/>
        <c:lblAlgn val="ctr"/>
        <c:lblOffset val="100"/>
      </c:catAx>
      <c:valAx>
        <c:axId val="50670976"/>
        <c:scaling>
          <c:orientation val="minMax"/>
        </c:scaling>
        <c:axPos val="l"/>
        <c:majorGridlines/>
        <c:numFmt formatCode="General" sourceLinked="1"/>
        <c:tickLblPos val="nextTo"/>
        <c:crossAx val="5066944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/>
      <c:lineChart>
        <c:grouping val="standard"/>
        <c:ser>
          <c:idx val="0"/>
          <c:order val="0"/>
          <c:spPr>
            <a:ln>
              <a:solidFill>
                <a:schemeClr val="bg2">
                  <a:lumMod val="10000"/>
                </a:schemeClr>
              </a:solidFill>
            </a:ln>
          </c:spPr>
          <c:marker>
            <c:symbol val="none"/>
          </c:marker>
          <c:val>
            <c:numRef>
              <c:f>Anasayfa!$F$7:$F$15</c:f>
              <c:numCache>
                <c:formatCode>General</c:formatCode>
                <c:ptCount val="9"/>
                <c:pt idx="0">
                  <c:v>84.5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11.772727272727273</c:v>
                </c:pt>
                <c:pt idx="6">
                  <c:v>0</c:v>
                </c:pt>
                <c:pt idx="7">
                  <c:v>59.907051282051285</c:v>
                </c:pt>
                <c:pt idx="8">
                  <c:v>1.5</c:v>
                </c:pt>
              </c:numCache>
            </c:numRef>
          </c:val>
        </c:ser>
        <c:dLbls/>
        <c:marker val="1"/>
        <c:axId val="51093888"/>
        <c:axId val="51095424"/>
      </c:lineChart>
      <c:catAx>
        <c:axId val="51093888"/>
        <c:scaling>
          <c:orientation val="minMax"/>
        </c:scaling>
        <c:axPos val="b"/>
        <c:tickLblPos val="nextTo"/>
        <c:crossAx val="51095424"/>
        <c:crosses val="autoZero"/>
        <c:auto val="1"/>
        <c:lblAlgn val="ctr"/>
        <c:lblOffset val="100"/>
      </c:catAx>
      <c:valAx>
        <c:axId val="51095424"/>
        <c:scaling>
          <c:orientation val="minMax"/>
        </c:scaling>
        <c:axPos val="l"/>
        <c:majorGridlines>
          <c:spPr>
            <a:effectLst>
              <a:outerShdw blurRad="50800" dist="50800" dir="5400000" algn="ctr" rotWithShape="0">
                <a:srgbClr val="000000">
                  <a:alpha val="0"/>
                </a:srgbClr>
              </a:outerShdw>
            </a:effectLst>
          </c:spPr>
        </c:majorGridlines>
        <c:numFmt formatCode="General" sourceLinked="1"/>
        <c:tickLblPos val="nextTo"/>
        <c:crossAx val="5109388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094936850842365"/>
          <c:y val="0.61622068574032374"/>
          <c:w val="0.1000572791648907"/>
          <c:h val="0.11085308212433531"/>
        </c:manualLayout>
      </c:layout>
      <c:txPr>
        <a:bodyPr/>
        <a:lstStyle/>
        <a:p>
          <a:pPr>
            <a:defRPr>
              <a:ln>
                <a:solidFill>
                  <a:srgbClr val="C00000"/>
                </a:solidFill>
              </a:ln>
            </a:defRPr>
          </a:pPr>
          <a:endParaRPr lang="tr-TR"/>
        </a:p>
      </c:txPr>
    </c:legend>
    <c:plotVisOnly val="1"/>
    <c:dispBlanksAs val="gap"/>
  </c:chart>
  <c:spPr>
    <a:noFill/>
  </c:spPr>
  <c:txPr>
    <a:bodyPr/>
    <a:lstStyle/>
    <a:p>
      <a:pPr>
        <a:defRPr>
          <a:ln>
            <a:noFill/>
          </a:ln>
          <a:noFill/>
        </a:defRPr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4</xdr:row>
      <xdr:rowOff>14287</xdr:rowOff>
    </xdr:from>
    <xdr:to>
      <xdr:col>17</xdr:col>
      <xdr:colOff>9524</xdr:colOff>
      <xdr:row>15</xdr:row>
      <xdr:rowOff>0</xdr:rowOff>
    </xdr:to>
    <xdr:graphicFrame macro="">
      <xdr:nvGraphicFramePr>
        <xdr:cNvPr id="6" name="Grafi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4</xdr:row>
      <xdr:rowOff>14287</xdr:rowOff>
    </xdr:from>
    <xdr:to>
      <xdr:col>16</xdr:col>
      <xdr:colOff>600075</xdr:colOff>
      <xdr:row>14</xdr:row>
      <xdr:rowOff>180975</xdr:rowOff>
    </xdr:to>
    <xdr:graphicFrame macro="">
      <xdr:nvGraphicFramePr>
        <xdr:cNvPr id="7" name="Grafik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16</xdr:col>
      <xdr:colOff>57150</xdr:colOff>
      <xdr:row>10</xdr:row>
      <xdr:rowOff>142875</xdr:rowOff>
    </xdr:from>
    <xdr:ext cx="628650" cy="233205"/>
    <xdr:sp macro="" textlink="">
      <xdr:nvSpPr>
        <xdr:cNvPr id="8" name="Metin kutusu 7"/>
        <xdr:cNvSpPr txBox="1"/>
      </xdr:nvSpPr>
      <xdr:spPr>
        <a:xfrm>
          <a:off x="10534650" y="2047875"/>
          <a:ext cx="628650" cy="23320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r-TR" sz="900" b="1"/>
            <a:t>YILSONU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0.86325</cdr:x>
      <cdr:y>0.35172</cdr:y>
    </cdr:from>
    <cdr:to>
      <cdr:x>1</cdr:x>
      <cdr:y>0.7931</cdr:y>
    </cdr:to>
    <cdr:sp macro="" textlink="">
      <cdr:nvSpPr>
        <cdr:cNvPr id="2" name="Metin kutusu 1"/>
        <cdr:cNvSpPr txBox="1"/>
      </cdr:nvSpPr>
      <cdr:spPr>
        <a:xfrm xmlns:a="http://schemas.openxmlformats.org/drawingml/2006/main">
          <a:off x="5772150" y="728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tr-TR" sz="1100"/>
        </a:p>
      </cdr:txBody>
    </cdr:sp>
  </cdr:relSizeAnchor>
</c:userShape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urbancayir.meb.k12.t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4"/>
  <sheetViews>
    <sheetView workbookViewId="0">
      <selection activeCell="E31" sqref="E31"/>
    </sheetView>
  </sheetViews>
  <sheetFormatPr defaultRowHeight="15"/>
  <cols>
    <col min="3" max="3" width="12.42578125" customWidth="1"/>
    <col min="4" max="4" width="12.28515625" customWidth="1"/>
    <col min="5" max="5" width="13.5703125" customWidth="1"/>
  </cols>
  <sheetData>
    <row r="1" spans="1:19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>
      <c r="C5" s="32" t="s">
        <v>10</v>
      </c>
      <c r="D5" s="32"/>
      <c r="E5" s="32"/>
      <c r="F5" s="32"/>
      <c r="G5" s="14"/>
      <c r="H5" s="14"/>
      <c r="I5" s="14"/>
    </row>
    <row r="6" spans="1:19">
      <c r="C6" s="15" t="s">
        <v>11</v>
      </c>
      <c r="D6" s="15" t="s">
        <v>12</v>
      </c>
      <c r="E6" s="15" t="s">
        <v>13</v>
      </c>
      <c r="F6" s="15" t="s">
        <v>9</v>
      </c>
    </row>
    <row r="7" spans="1:19">
      <c r="C7" s="27" t="s">
        <v>18</v>
      </c>
      <c r="D7" s="16">
        <f>'4. Sınıf'!J18</f>
        <v>85</v>
      </c>
      <c r="E7" s="16">
        <f>'4. Sınıf'!R18</f>
        <v>84</v>
      </c>
      <c r="F7" s="16">
        <f>'4. Sınıf'!T18</f>
        <v>84.5</v>
      </c>
    </row>
    <row r="8" spans="1:19">
      <c r="C8" s="27" t="s">
        <v>19</v>
      </c>
      <c r="D8" s="16" t="e">
        <f>'5. Sınıf'!K18</f>
        <v>#DIV/0!</v>
      </c>
      <c r="E8" s="16" t="e">
        <f>'5. Sınıf'!T18</f>
        <v>#DIV/0!</v>
      </c>
      <c r="F8" s="16" t="e">
        <f>'5. Sınıf'!V18</f>
        <v>#DIV/0!</v>
      </c>
    </row>
    <row r="9" spans="1:19">
      <c r="C9" s="27" t="s">
        <v>20</v>
      </c>
      <c r="D9" s="16">
        <f>'6. Sınıf'!J18</f>
        <v>0</v>
      </c>
      <c r="E9" s="16">
        <f>'6. Sınıf'!R18</f>
        <v>0</v>
      </c>
      <c r="F9" s="16" t="e">
        <f>'6. Sınıf'!T18</f>
        <v>#DIV/0!</v>
      </c>
    </row>
    <row r="10" spans="1:19">
      <c r="C10" s="27" t="s">
        <v>21</v>
      </c>
      <c r="D10" s="16">
        <f>'7. Sınıf'!J18</f>
        <v>0</v>
      </c>
      <c r="E10" s="16">
        <f>'7. Sınıf'!R18</f>
        <v>0</v>
      </c>
      <c r="F10" s="16" t="e">
        <f>'7. Sınıf'!T18</f>
        <v>#DIV/0!</v>
      </c>
    </row>
    <row r="11" spans="1:19">
      <c r="C11" s="27" t="s">
        <v>22</v>
      </c>
      <c r="D11" s="16">
        <f>'8. Sınıf'!J18</f>
        <v>0</v>
      </c>
      <c r="E11" s="16">
        <f>'8. Sınıf'!R18</f>
        <v>0</v>
      </c>
      <c r="F11" s="16" t="e">
        <f>'8. Sınıf'!T18</f>
        <v>#DIV/0!</v>
      </c>
    </row>
    <row r="12" spans="1:19">
      <c r="C12" s="27" t="s">
        <v>14</v>
      </c>
      <c r="D12" s="16">
        <f>'9. sınıf'!J21</f>
        <v>8.2727272727272734</v>
      </c>
      <c r="E12" s="16">
        <f>'9. sınıf'!R21</f>
        <v>15.272727272727273</v>
      </c>
      <c r="F12" s="16">
        <f>'9. sınıf'!T21</f>
        <v>11.772727272727273</v>
      </c>
    </row>
    <row r="13" spans="1:19">
      <c r="C13" s="27" t="s">
        <v>15</v>
      </c>
      <c r="D13" s="16">
        <f>'10. sınıf'!J18</f>
        <v>0</v>
      </c>
      <c r="E13" s="16">
        <f>'10. sınıf'!R18</f>
        <v>0</v>
      </c>
      <c r="F13" s="16">
        <f>'10. sınıf'!T18</f>
        <v>0</v>
      </c>
    </row>
    <row r="14" spans="1:19">
      <c r="C14" s="27" t="s">
        <v>16</v>
      </c>
      <c r="D14" s="16">
        <f>'11. sınıf'!J18</f>
        <v>66.724358974358978</v>
      </c>
      <c r="E14" s="16">
        <f>'11. sınıf'!R18</f>
        <v>53.089743589743591</v>
      </c>
      <c r="F14" s="16">
        <f>'11. sınıf'!T18</f>
        <v>59.907051282051285</v>
      </c>
    </row>
    <row r="15" spans="1:19">
      <c r="C15" s="27" t="s">
        <v>17</v>
      </c>
      <c r="D15" s="16">
        <f>'12. sınıf'!J18</f>
        <v>1</v>
      </c>
      <c r="E15" s="16">
        <f>'12. sınıf'!R18</f>
        <v>2</v>
      </c>
      <c r="F15" s="16">
        <f>'12. sınıf'!T18</f>
        <v>1.5</v>
      </c>
    </row>
    <row r="17" spans="4:17" ht="15" customHeight="1">
      <c r="K17" s="28"/>
      <c r="L17" s="35" t="s">
        <v>37</v>
      </c>
      <c r="M17" s="35"/>
      <c r="N17" s="35"/>
      <c r="O17" s="35"/>
      <c r="P17" s="35"/>
      <c r="Q17" s="35"/>
    </row>
    <row r="18" spans="4:17" ht="15" customHeight="1">
      <c r="D18" s="33" t="s">
        <v>34</v>
      </c>
      <c r="E18" s="33"/>
      <c r="F18" s="16">
        <f>F7</f>
        <v>84.5</v>
      </c>
      <c r="K18" s="28"/>
      <c r="L18" s="35"/>
      <c r="M18" s="35"/>
      <c r="N18" s="35"/>
      <c r="O18" s="35"/>
      <c r="P18" s="35"/>
      <c r="Q18" s="35"/>
    </row>
    <row r="19" spans="4:17" ht="15" customHeight="1">
      <c r="D19" s="33" t="s">
        <v>35</v>
      </c>
      <c r="E19" s="33"/>
      <c r="F19" s="16" t="e">
        <f>(F8+F9+F10+F11)/4</f>
        <v>#DIV/0!</v>
      </c>
      <c r="K19" s="28"/>
      <c r="L19" s="35"/>
      <c r="M19" s="35"/>
      <c r="N19" s="35"/>
      <c r="O19" s="35"/>
      <c r="P19" s="35"/>
      <c r="Q19" s="35"/>
    </row>
    <row r="20" spans="4:17" ht="15" customHeight="1">
      <c r="D20" s="33" t="s">
        <v>36</v>
      </c>
      <c r="E20" s="33"/>
      <c r="F20" s="16">
        <f>(F12+F13+F14+F15)/4</f>
        <v>18.294944638694638</v>
      </c>
      <c r="K20" s="28"/>
      <c r="L20" s="35"/>
      <c r="M20" s="35"/>
      <c r="N20" s="35"/>
      <c r="O20" s="35"/>
      <c r="P20" s="35"/>
      <c r="Q20" s="35"/>
    </row>
    <row r="21" spans="4:17" ht="15" customHeight="1">
      <c r="K21" s="28"/>
      <c r="L21" s="35"/>
      <c r="M21" s="35"/>
      <c r="N21" s="35"/>
      <c r="O21" s="35"/>
      <c r="P21" s="35"/>
      <c r="Q21" s="35"/>
    </row>
    <row r="22" spans="4:17" ht="15" customHeight="1">
      <c r="K22" s="28"/>
      <c r="L22" s="35"/>
      <c r="M22" s="35"/>
      <c r="N22" s="35"/>
      <c r="O22" s="35"/>
      <c r="P22" s="35"/>
      <c r="Q22" s="35"/>
    </row>
    <row r="23" spans="4:17" ht="15" customHeight="1">
      <c r="K23" s="28"/>
      <c r="L23" s="35"/>
      <c r="M23" s="35"/>
      <c r="N23" s="35"/>
      <c r="O23" s="35"/>
      <c r="P23" s="35"/>
      <c r="Q23" s="35"/>
    </row>
    <row r="24" spans="4:17">
      <c r="L24" s="29"/>
      <c r="M24" s="29"/>
      <c r="N24" s="29"/>
      <c r="O24" s="29"/>
      <c r="P24" s="29"/>
      <c r="Q24" s="29"/>
    </row>
  </sheetData>
  <mergeCells count="6">
    <mergeCell ref="C5:F5"/>
    <mergeCell ref="D18:E18"/>
    <mergeCell ref="D19:E19"/>
    <mergeCell ref="D20:E20"/>
    <mergeCell ref="A1:S4"/>
    <mergeCell ref="L17:Q23"/>
  </mergeCells>
  <hyperlinks>
    <hyperlink ref="L17:Q23" r:id="rId1" display="Erzurum Pasinler                    Kurbançayırı İlkokulu Müdürlüğü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1:U18"/>
  <sheetViews>
    <sheetView workbookViewId="0">
      <selection activeCell="M22" sqref="M22"/>
    </sheetView>
  </sheetViews>
  <sheetFormatPr defaultRowHeight="15"/>
  <cols>
    <col min="2" max="2" width="42.28515625" customWidth="1"/>
    <col min="3" max="3" width="5.5703125" customWidth="1"/>
    <col min="4" max="9" width="5.85546875" customWidth="1"/>
    <col min="10" max="10" width="7.28515625" customWidth="1"/>
    <col min="11" max="11" width="0.28515625" customWidth="1"/>
    <col min="12" max="17" width="5.42578125" customWidth="1"/>
    <col min="18" max="18" width="9.140625" customWidth="1"/>
    <col min="19" max="19" width="0.140625" customWidth="1"/>
    <col min="20" max="20" width="9.140625" customWidth="1"/>
    <col min="21" max="21" width="0.28515625" customWidth="1"/>
  </cols>
  <sheetData>
    <row r="1" spans="2:21" ht="15.75" thickBot="1"/>
    <row r="2" spans="2:21">
      <c r="B2" s="39" t="s">
        <v>7</v>
      </c>
      <c r="C2" s="42" t="s">
        <v>50</v>
      </c>
      <c r="D2" s="45" t="s">
        <v>0</v>
      </c>
      <c r="E2" s="46"/>
      <c r="F2" s="46"/>
      <c r="G2" s="46"/>
      <c r="H2" s="46"/>
      <c r="I2" s="46"/>
      <c r="J2" s="46"/>
      <c r="K2" s="47"/>
      <c r="L2" s="45" t="s">
        <v>1</v>
      </c>
      <c r="M2" s="46"/>
      <c r="N2" s="46"/>
      <c r="O2" s="46"/>
      <c r="P2" s="46"/>
      <c r="Q2" s="46"/>
      <c r="R2" s="46"/>
      <c r="S2" s="47"/>
      <c r="T2" s="39" t="s">
        <v>9</v>
      </c>
      <c r="U2" s="48"/>
    </row>
    <row r="3" spans="2:21">
      <c r="B3" s="40"/>
      <c r="C3" s="43"/>
      <c r="D3" s="49" t="s">
        <v>2</v>
      </c>
      <c r="E3" s="50"/>
      <c r="F3" s="50" t="s">
        <v>3</v>
      </c>
      <c r="G3" s="50"/>
      <c r="H3" s="50" t="s">
        <v>4</v>
      </c>
      <c r="I3" s="50"/>
      <c r="J3" s="51" t="s">
        <v>5</v>
      </c>
      <c r="K3" s="53" t="s">
        <v>6</v>
      </c>
      <c r="L3" s="49" t="s">
        <v>2</v>
      </c>
      <c r="M3" s="50"/>
      <c r="N3" s="50" t="s">
        <v>3</v>
      </c>
      <c r="O3" s="50"/>
      <c r="P3" s="50" t="s">
        <v>4</v>
      </c>
      <c r="Q3" s="50"/>
      <c r="R3" s="51" t="s">
        <v>5</v>
      </c>
      <c r="S3" s="53" t="s">
        <v>6</v>
      </c>
      <c r="T3" s="58" t="s">
        <v>5</v>
      </c>
      <c r="U3" s="53" t="s">
        <v>6</v>
      </c>
    </row>
    <row r="4" spans="2:21" ht="15.75" thickBot="1">
      <c r="B4" s="41"/>
      <c r="C4" s="44"/>
      <c r="D4" s="12">
        <v>1</v>
      </c>
      <c r="E4" s="13">
        <v>2</v>
      </c>
      <c r="F4" s="13">
        <v>1</v>
      </c>
      <c r="G4" s="13">
        <v>2</v>
      </c>
      <c r="H4" s="13">
        <v>1</v>
      </c>
      <c r="I4" s="13">
        <v>2</v>
      </c>
      <c r="J4" s="52"/>
      <c r="K4" s="54"/>
      <c r="L4" s="12">
        <v>1</v>
      </c>
      <c r="M4" s="13">
        <v>2</v>
      </c>
      <c r="N4" s="13">
        <v>1</v>
      </c>
      <c r="O4" s="13">
        <v>2</v>
      </c>
      <c r="P4" s="13">
        <v>1</v>
      </c>
      <c r="Q4" s="13">
        <v>2</v>
      </c>
      <c r="R4" s="52"/>
      <c r="S4" s="54"/>
      <c r="T4" s="59"/>
      <c r="U4" s="54"/>
    </row>
    <row r="5" spans="2:21">
      <c r="B5" s="6" t="s">
        <v>23</v>
      </c>
      <c r="C5" s="8">
        <v>8</v>
      </c>
      <c r="D5" s="6">
        <v>85</v>
      </c>
      <c r="E5" s="7"/>
      <c r="F5" s="7"/>
      <c r="G5" s="7"/>
      <c r="H5" s="7"/>
      <c r="I5" s="7"/>
      <c r="J5" s="17">
        <f>AVERAGE(D5:I5)</f>
        <v>85</v>
      </c>
      <c r="K5" s="18">
        <f>C5*J5</f>
        <v>680</v>
      </c>
      <c r="L5" s="6">
        <v>84</v>
      </c>
      <c r="M5" s="7"/>
      <c r="N5" s="7"/>
      <c r="O5" s="7"/>
      <c r="P5" s="7"/>
      <c r="Q5" s="7"/>
      <c r="R5" s="17">
        <f>AVERAGE(L5:Q5)</f>
        <v>84</v>
      </c>
      <c r="S5" s="18">
        <f>C5*R5</f>
        <v>672</v>
      </c>
      <c r="T5" s="22">
        <f>(J5+R5)/2</f>
        <v>84.5</v>
      </c>
      <c r="U5" s="18">
        <f>C5*T5</f>
        <v>676</v>
      </c>
    </row>
    <row r="6" spans="2:21">
      <c r="B6" s="2" t="s">
        <v>24</v>
      </c>
      <c r="C6" s="3">
        <v>5</v>
      </c>
      <c r="D6" s="2">
        <v>85</v>
      </c>
      <c r="E6" s="1"/>
      <c r="F6" s="1"/>
      <c r="G6" s="1"/>
      <c r="H6" s="1"/>
      <c r="I6" s="1"/>
      <c r="J6" s="16">
        <f t="shared" ref="J6:J17" si="0">AVERAGE(D6:I6)</f>
        <v>85</v>
      </c>
      <c r="K6" s="19">
        <f t="shared" ref="K6:K17" si="1">C6*J6</f>
        <v>425</v>
      </c>
      <c r="L6" s="2">
        <v>84</v>
      </c>
      <c r="M6" s="1"/>
      <c r="N6" s="1"/>
      <c r="O6" s="1"/>
      <c r="P6" s="1"/>
      <c r="Q6" s="1"/>
      <c r="R6" s="16">
        <f t="shared" ref="R6:R17" si="2">AVERAGE(L6:Q6)</f>
        <v>84</v>
      </c>
      <c r="S6" s="19">
        <f t="shared" ref="S6:S17" si="3">C6*R6</f>
        <v>420</v>
      </c>
      <c r="T6" s="23">
        <f t="shared" ref="T6:T17" si="4">(J6+R6)/2</f>
        <v>84.5</v>
      </c>
      <c r="U6" s="19">
        <f t="shared" ref="U6:U17" si="5">C6*T6</f>
        <v>422.5</v>
      </c>
    </row>
    <row r="7" spans="2:21">
      <c r="B7" s="2" t="s">
        <v>25</v>
      </c>
      <c r="C7" s="3">
        <v>3</v>
      </c>
      <c r="D7" s="2">
        <v>85</v>
      </c>
      <c r="E7" s="1"/>
      <c r="F7" s="1"/>
      <c r="G7" s="1"/>
      <c r="H7" s="1"/>
      <c r="I7" s="1"/>
      <c r="J7" s="16">
        <f t="shared" si="0"/>
        <v>85</v>
      </c>
      <c r="K7" s="19">
        <f t="shared" si="1"/>
        <v>255</v>
      </c>
      <c r="L7" s="2">
        <v>84</v>
      </c>
      <c r="M7" s="1"/>
      <c r="N7" s="1"/>
      <c r="O7" s="1"/>
      <c r="P7" s="1"/>
      <c r="Q7" s="1"/>
      <c r="R7" s="16">
        <f t="shared" si="2"/>
        <v>84</v>
      </c>
      <c r="S7" s="19">
        <f t="shared" si="3"/>
        <v>252</v>
      </c>
      <c r="T7" s="23">
        <f t="shared" si="4"/>
        <v>84.5</v>
      </c>
      <c r="U7" s="19">
        <f t="shared" si="5"/>
        <v>253.5</v>
      </c>
    </row>
    <row r="8" spans="2:21">
      <c r="B8" s="2" t="s">
        <v>26</v>
      </c>
      <c r="C8" s="3">
        <v>3</v>
      </c>
      <c r="D8" s="2">
        <v>85</v>
      </c>
      <c r="E8" s="1"/>
      <c r="F8" s="1"/>
      <c r="G8" s="1"/>
      <c r="H8" s="1"/>
      <c r="I8" s="1"/>
      <c r="J8" s="16">
        <f t="shared" si="0"/>
        <v>85</v>
      </c>
      <c r="K8" s="19">
        <f t="shared" si="1"/>
        <v>255</v>
      </c>
      <c r="L8" s="2">
        <v>84</v>
      </c>
      <c r="M8" s="1"/>
      <c r="N8" s="1"/>
      <c r="O8" s="1"/>
      <c r="P8" s="1"/>
      <c r="Q8" s="1"/>
      <c r="R8" s="16">
        <f t="shared" si="2"/>
        <v>84</v>
      </c>
      <c r="S8" s="19">
        <f t="shared" si="3"/>
        <v>252</v>
      </c>
      <c r="T8" s="23">
        <f t="shared" si="4"/>
        <v>84.5</v>
      </c>
      <c r="U8" s="19">
        <f t="shared" si="5"/>
        <v>253.5</v>
      </c>
    </row>
    <row r="9" spans="2:21">
      <c r="B9" s="2" t="s">
        <v>27</v>
      </c>
      <c r="C9" s="3">
        <v>2</v>
      </c>
      <c r="D9" s="2">
        <v>85</v>
      </c>
      <c r="E9" s="1"/>
      <c r="F9" s="1"/>
      <c r="G9" s="1"/>
      <c r="H9" s="1"/>
      <c r="I9" s="1"/>
      <c r="J9" s="16">
        <f t="shared" si="0"/>
        <v>85</v>
      </c>
      <c r="K9" s="19">
        <f t="shared" si="1"/>
        <v>170</v>
      </c>
      <c r="L9" s="2">
        <v>84</v>
      </c>
      <c r="M9" s="1"/>
      <c r="N9" s="1"/>
      <c r="O9" s="1"/>
      <c r="P9" s="1"/>
      <c r="Q9" s="1"/>
      <c r="R9" s="16">
        <f t="shared" si="2"/>
        <v>84</v>
      </c>
      <c r="S9" s="19">
        <f t="shared" si="3"/>
        <v>168</v>
      </c>
      <c r="T9" s="23">
        <f t="shared" si="4"/>
        <v>84.5</v>
      </c>
      <c r="U9" s="19">
        <f t="shared" si="5"/>
        <v>169</v>
      </c>
    </row>
    <row r="10" spans="2:21">
      <c r="B10" s="2" t="s">
        <v>28</v>
      </c>
      <c r="C10" s="3">
        <v>2</v>
      </c>
      <c r="D10" s="2">
        <v>85</v>
      </c>
      <c r="E10" s="1"/>
      <c r="F10" s="1"/>
      <c r="G10" s="1"/>
      <c r="H10" s="1"/>
      <c r="I10" s="1"/>
      <c r="J10" s="16">
        <f t="shared" si="0"/>
        <v>85</v>
      </c>
      <c r="K10" s="19">
        <f t="shared" si="1"/>
        <v>170</v>
      </c>
      <c r="L10" s="2">
        <v>84</v>
      </c>
      <c r="M10" s="1"/>
      <c r="N10" s="1"/>
      <c r="O10" s="1"/>
      <c r="P10" s="1"/>
      <c r="Q10" s="1"/>
      <c r="R10" s="16">
        <f t="shared" si="2"/>
        <v>84</v>
      </c>
      <c r="S10" s="19">
        <f t="shared" si="3"/>
        <v>168</v>
      </c>
      <c r="T10" s="23">
        <f t="shared" si="4"/>
        <v>84.5</v>
      </c>
      <c r="U10" s="19">
        <f t="shared" si="5"/>
        <v>169</v>
      </c>
    </row>
    <row r="11" spans="2:21">
      <c r="B11" s="2" t="s">
        <v>29</v>
      </c>
      <c r="C11" s="3">
        <v>2</v>
      </c>
      <c r="D11" s="2">
        <v>85</v>
      </c>
      <c r="E11" s="1"/>
      <c r="F11" s="1"/>
      <c r="G11" s="1"/>
      <c r="H11" s="1"/>
      <c r="I11" s="1"/>
      <c r="J11" s="16">
        <f t="shared" si="0"/>
        <v>85</v>
      </c>
      <c r="K11" s="19">
        <f t="shared" si="1"/>
        <v>170</v>
      </c>
      <c r="L11" s="2">
        <v>84</v>
      </c>
      <c r="M11" s="1"/>
      <c r="N11" s="1"/>
      <c r="O11" s="1"/>
      <c r="P11" s="1"/>
      <c r="Q11" s="1"/>
      <c r="R11" s="16">
        <f t="shared" si="2"/>
        <v>84</v>
      </c>
      <c r="S11" s="19">
        <f t="shared" si="3"/>
        <v>168</v>
      </c>
      <c r="T11" s="23">
        <f t="shared" si="4"/>
        <v>84.5</v>
      </c>
      <c r="U11" s="19">
        <f t="shared" si="5"/>
        <v>169</v>
      </c>
    </row>
    <row r="12" spans="2:21">
      <c r="B12" s="2" t="s">
        <v>30</v>
      </c>
      <c r="C12" s="3">
        <v>1</v>
      </c>
      <c r="D12" s="2">
        <v>85</v>
      </c>
      <c r="E12" s="1"/>
      <c r="F12" s="1"/>
      <c r="G12" s="1"/>
      <c r="H12" s="1"/>
      <c r="I12" s="1"/>
      <c r="J12" s="16">
        <f t="shared" si="0"/>
        <v>85</v>
      </c>
      <c r="K12" s="19">
        <f t="shared" si="1"/>
        <v>85</v>
      </c>
      <c r="L12" s="2">
        <v>84</v>
      </c>
      <c r="M12" s="1"/>
      <c r="N12" s="1"/>
      <c r="O12" s="1"/>
      <c r="P12" s="1"/>
      <c r="Q12" s="1"/>
      <c r="R12" s="16">
        <f t="shared" si="2"/>
        <v>84</v>
      </c>
      <c r="S12" s="19">
        <f t="shared" si="3"/>
        <v>84</v>
      </c>
      <c r="T12" s="23">
        <f t="shared" si="4"/>
        <v>84.5</v>
      </c>
      <c r="U12" s="19">
        <f t="shared" si="5"/>
        <v>84.5</v>
      </c>
    </row>
    <row r="13" spans="2:21">
      <c r="B13" s="2" t="s">
        <v>31</v>
      </c>
      <c r="C13" s="3">
        <v>1</v>
      </c>
      <c r="D13" s="2">
        <v>85</v>
      </c>
      <c r="E13" s="1"/>
      <c r="F13" s="1"/>
      <c r="G13" s="1"/>
      <c r="H13" s="1"/>
      <c r="I13" s="1"/>
      <c r="J13" s="16">
        <f t="shared" si="0"/>
        <v>85</v>
      </c>
      <c r="K13" s="19">
        <f t="shared" si="1"/>
        <v>85</v>
      </c>
      <c r="L13" s="2">
        <v>84</v>
      </c>
      <c r="M13" s="1"/>
      <c r="N13" s="1"/>
      <c r="O13" s="1"/>
      <c r="P13" s="1"/>
      <c r="Q13" s="1"/>
      <c r="R13" s="16">
        <f t="shared" si="2"/>
        <v>84</v>
      </c>
      <c r="S13" s="19">
        <f t="shared" si="3"/>
        <v>84</v>
      </c>
      <c r="T13" s="23">
        <f t="shared" si="4"/>
        <v>84.5</v>
      </c>
      <c r="U13" s="19">
        <f t="shared" si="5"/>
        <v>84.5</v>
      </c>
    </row>
    <row r="14" spans="2:21">
      <c r="B14" s="2" t="s">
        <v>32</v>
      </c>
      <c r="C14" s="3">
        <v>1</v>
      </c>
      <c r="D14" s="2">
        <v>85</v>
      </c>
      <c r="E14" s="1"/>
      <c r="F14" s="1"/>
      <c r="G14" s="1"/>
      <c r="H14" s="1"/>
      <c r="I14" s="1"/>
      <c r="J14" s="16">
        <f t="shared" si="0"/>
        <v>85</v>
      </c>
      <c r="K14" s="19">
        <f t="shared" si="1"/>
        <v>85</v>
      </c>
      <c r="L14" s="2">
        <v>84</v>
      </c>
      <c r="M14" s="1"/>
      <c r="N14" s="1"/>
      <c r="O14" s="1"/>
      <c r="P14" s="1"/>
      <c r="Q14" s="1"/>
      <c r="R14" s="16">
        <f t="shared" si="2"/>
        <v>84</v>
      </c>
      <c r="S14" s="19">
        <f t="shared" si="3"/>
        <v>84</v>
      </c>
      <c r="T14" s="23">
        <f t="shared" si="4"/>
        <v>84.5</v>
      </c>
      <c r="U14" s="19">
        <f t="shared" si="5"/>
        <v>84.5</v>
      </c>
    </row>
    <row r="15" spans="2:21">
      <c r="B15" s="2" t="s">
        <v>33</v>
      </c>
      <c r="C15" s="3">
        <v>2</v>
      </c>
      <c r="D15" s="2">
        <v>85</v>
      </c>
      <c r="E15" s="1"/>
      <c r="F15" s="1"/>
      <c r="G15" s="1"/>
      <c r="H15" s="1"/>
      <c r="I15" s="1"/>
      <c r="J15" s="16">
        <f t="shared" si="0"/>
        <v>85</v>
      </c>
      <c r="K15" s="19">
        <f t="shared" si="1"/>
        <v>170</v>
      </c>
      <c r="L15" s="2">
        <v>84</v>
      </c>
      <c r="M15" s="1"/>
      <c r="N15" s="1"/>
      <c r="O15" s="1"/>
      <c r="P15" s="1"/>
      <c r="Q15" s="1"/>
      <c r="R15" s="16">
        <f t="shared" si="2"/>
        <v>84</v>
      </c>
      <c r="S15" s="19">
        <f t="shared" si="3"/>
        <v>168</v>
      </c>
      <c r="T15" s="23">
        <f t="shared" si="4"/>
        <v>84.5</v>
      </c>
      <c r="U15" s="19">
        <f t="shared" si="5"/>
        <v>169</v>
      </c>
    </row>
    <row r="16" spans="2:21">
      <c r="B16" s="2"/>
      <c r="C16" s="3">
        <v>0</v>
      </c>
      <c r="D16" s="2">
        <v>0</v>
      </c>
      <c r="E16" s="1"/>
      <c r="F16" s="1"/>
      <c r="G16" s="1"/>
      <c r="H16" s="1"/>
      <c r="I16" s="1"/>
      <c r="J16" s="16">
        <f t="shared" si="0"/>
        <v>0</v>
      </c>
      <c r="K16" s="19">
        <f t="shared" si="1"/>
        <v>0</v>
      </c>
      <c r="L16" s="2">
        <v>0</v>
      </c>
      <c r="M16" s="1"/>
      <c r="N16" s="1"/>
      <c r="O16" s="1"/>
      <c r="P16" s="1"/>
      <c r="Q16" s="1"/>
      <c r="R16" s="16">
        <f t="shared" si="2"/>
        <v>0</v>
      </c>
      <c r="S16" s="19">
        <f t="shared" si="3"/>
        <v>0</v>
      </c>
      <c r="T16" s="23">
        <f t="shared" si="4"/>
        <v>0</v>
      </c>
      <c r="U16" s="19">
        <f t="shared" si="5"/>
        <v>0</v>
      </c>
    </row>
    <row r="17" spans="2:21" ht="15.75" thickBot="1">
      <c r="B17" s="9"/>
      <c r="C17" s="3">
        <v>0</v>
      </c>
      <c r="D17" s="2">
        <v>0</v>
      </c>
      <c r="E17" s="4"/>
      <c r="F17" s="4"/>
      <c r="G17" s="4"/>
      <c r="H17" s="4"/>
      <c r="I17" s="4"/>
      <c r="J17" s="20">
        <f t="shared" si="0"/>
        <v>0</v>
      </c>
      <c r="K17" s="21">
        <f t="shared" si="1"/>
        <v>0</v>
      </c>
      <c r="L17" s="2">
        <v>0</v>
      </c>
      <c r="M17" s="4"/>
      <c r="N17" s="4"/>
      <c r="O17" s="4"/>
      <c r="P17" s="4"/>
      <c r="Q17" s="4"/>
      <c r="R17" s="20">
        <f t="shared" si="2"/>
        <v>0</v>
      </c>
      <c r="S17" s="21">
        <f t="shared" si="3"/>
        <v>0</v>
      </c>
      <c r="T17" s="24">
        <f t="shared" si="4"/>
        <v>0</v>
      </c>
      <c r="U17" s="21">
        <f t="shared" si="5"/>
        <v>0</v>
      </c>
    </row>
    <row r="18" spans="2:21" ht="15.75" thickBot="1">
      <c r="B18" s="31" t="s">
        <v>56</v>
      </c>
      <c r="C18" s="25">
        <f>SUM(C5:C17)</f>
        <v>30</v>
      </c>
      <c r="D18" s="36" t="s">
        <v>54</v>
      </c>
      <c r="E18" s="37"/>
      <c r="F18" s="37"/>
      <c r="G18" s="37"/>
      <c r="H18" s="37"/>
      <c r="I18" s="38"/>
      <c r="J18" s="55">
        <f>SUM(K5:K17)/C18</f>
        <v>85</v>
      </c>
      <c r="K18" s="56"/>
      <c r="L18" s="36" t="s">
        <v>55</v>
      </c>
      <c r="M18" s="37"/>
      <c r="N18" s="37"/>
      <c r="O18" s="37"/>
      <c r="P18" s="37"/>
      <c r="Q18" s="38"/>
      <c r="R18" s="55">
        <f>SUM(S5:S17)/C18</f>
        <v>84</v>
      </c>
      <c r="S18" s="56"/>
      <c r="T18" s="57">
        <f>SUM(U5:U17)/C18</f>
        <v>84.5</v>
      </c>
      <c r="U18" s="56"/>
    </row>
  </sheetData>
  <mergeCells count="22">
    <mergeCell ref="T18:U18"/>
    <mergeCell ref="L3:M3"/>
    <mergeCell ref="N3:O3"/>
    <mergeCell ref="P3:Q3"/>
    <mergeCell ref="R3:R4"/>
    <mergeCell ref="S3:S4"/>
    <mergeCell ref="T3:T4"/>
    <mergeCell ref="T2:U2"/>
    <mergeCell ref="D3:E3"/>
    <mergeCell ref="F3:G3"/>
    <mergeCell ref="H3:I3"/>
    <mergeCell ref="J3:J4"/>
    <mergeCell ref="K3:K4"/>
    <mergeCell ref="U3:U4"/>
    <mergeCell ref="D18:I18"/>
    <mergeCell ref="L18:Q18"/>
    <mergeCell ref="B2:B4"/>
    <mergeCell ref="C2:C4"/>
    <mergeCell ref="D2:K2"/>
    <mergeCell ref="L2:S2"/>
    <mergeCell ref="J18:K18"/>
    <mergeCell ref="R18:S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W18"/>
  <sheetViews>
    <sheetView workbookViewId="0">
      <selection activeCell="D33" sqref="D33"/>
    </sheetView>
  </sheetViews>
  <sheetFormatPr defaultRowHeight="15"/>
  <cols>
    <col min="2" max="2" width="32.140625" customWidth="1"/>
    <col min="3" max="3" width="5.42578125" customWidth="1"/>
    <col min="4" max="9" width="5.140625" customWidth="1"/>
    <col min="10" max="10" width="8.5703125" customWidth="1"/>
    <col min="11" max="11" width="10.28515625" customWidth="1"/>
    <col min="12" max="12" width="0.28515625" customWidth="1"/>
    <col min="13" max="18" width="5.5703125" customWidth="1"/>
    <col min="19" max="19" width="8.140625" customWidth="1"/>
    <col min="20" max="20" width="9.5703125" customWidth="1"/>
    <col min="21" max="21" width="5.5703125" hidden="1" customWidth="1"/>
    <col min="22" max="22" width="9.140625" customWidth="1"/>
    <col min="23" max="23" width="7.5703125" hidden="1" customWidth="1"/>
  </cols>
  <sheetData>
    <row r="1" spans="2:23" ht="15.75" thickBot="1"/>
    <row r="2" spans="2:23" ht="15" customHeight="1">
      <c r="B2" s="39" t="s">
        <v>7</v>
      </c>
      <c r="C2" s="42" t="s">
        <v>50</v>
      </c>
      <c r="D2" s="45" t="s">
        <v>0</v>
      </c>
      <c r="E2" s="46"/>
      <c r="F2" s="46"/>
      <c r="G2" s="46"/>
      <c r="H2" s="46"/>
      <c r="I2" s="46"/>
      <c r="J2" s="46"/>
      <c r="K2" s="46"/>
      <c r="L2" s="47"/>
      <c r="M2" s="45" t="s">
        <v>1</v>
      </c>
      <c r="N2" s="46"/>
      <c r="O2" s="46"/>
      <c r="P2" s="46"/>
      <c r="Q2" s="46"/>
      <c r="R2" s="46"/>
      <c r="S2" s="46"/>
      <c r="T2" s="46"/>
      <c r="U2" s="47"/>
      <c r="V2" s="39" t="s">
        <v>9</v>
      </c>
      <c r="W2" s="48"/>
    </row>
    <row r="3" spans="2:23">
      <c r="B3" s="40"/>
      <c r="C3" s="43"/>
      <c r="D3" s="49" t="s">
        <v>2</v>
      </c>
      <c r="E3" s="50"/>
      <c r="F3" s="50" t="s">
        <v>3</v>
      </c>
      <c r="G3" s="50"/>
      <c r="H3" s="50" t="s">
        <v>4</v>
      </c>
      <c r="I3" s="50"/>
      <c r="J3" s="61" t="s">
        <v>57</v>
      </c>
      <c r="K3" s="51" t="s">
        <v>5</v>
      </c>
      <c r="L3" s="53" t="s">
        <v>6</v>
      </c>
      <c r="M3" s="49" t="s">
        <v>2</v>
      </c>
      <c r="N3" s="50"/>
      <c r="O3" s="50" t="s">
        <v>3</v>
      </c>
      <c r="P3" s="50"/>
      <c r="Q3" s="50" t="s">
        <v>4</v>
      </c>
      <c r="R3" s="50"/>
      <c r="S3" s="61" t="s">
        <v>57</v>
      </c>
      <c r="T3" s="51" t="s">
        <v>5</v>
      </c>
      <c r="U3" s="53" t="s">
        <v>6</v>
      </c>
      <c r="V3" s="58" t="s">
        <v>5</v>
      </c>
      <c r="W3" s="53" t="s">
        <v>6</v>
      </c>
    </row>
    <row r="4" spans="2:23" ht="15.75" thickBot="1">
      <c r="B4" s="41"/>
      <c r="C4" s="44"/>
      <c r="D4" s="12">
        <v>1</v>
      </c>
      <c r="E4" s="13">
        <v>2</v>
      </c>
      <c r="F4" s="13">
        <v>1</v>
      </c>
      <c r="G4" s="13">
        <v>2</v>
      </c>
      <c r="H4" s="13">
        <v>1</v>
      </c>
      <c r="I4" s="13">
        <v>2</v>
      </c>
      <c r="J4" s="62"/>
      <c r="K4" s="52"/>
      <c r="L4" s="54"/>
      <c r="M4" s="12">
        <v>1</v>
      </c>
      <c r="N4" s="13">
        <v>2</v>
      </c>
      <c r="O4" s="13">
        <v>1</v>
      </c>
      <c r="P4" s="13">
        <v>2</v>
      </c>
      <c r="Q4" s="13">
        <v>1</v>
      </c>
      <c r="R4" s="13">
        <v>2</v>
      </c>
      <c r="S4" s="62"/>
      <c r="T4" s="52"/>
      <c r="U4" s="54"/>
      <c r="V4" s="59"/>
      <c r="W4" s="54"/>
    </row>
    <row r="5" spans="2:23" ht="15.75" thickBot="1">
      <c r="B5" s="6" t="s">
        <v>23</v>
      </c>
      <c r="C5" s="8">
        <v>6</v>
      </c>
      <c r="D5" s="6">
        <v>1</v>
      </c>
      <c r="E5" s="7"/>
      <c r="F5" s="7"/>
      <c r="G5" s="7"/>
      <c r="H5" s="7"/>
      <c r="I5" s="7"/>
      <c r="J5" s="17" t="e">
        <f>AVERAGE(F5:I5)</f>
        <v>#DIV/0!</v>
      </c>
      <c r="K5" s="17" t="e">
        <f>AVERAGE(D5,E5,J5)</f>
        <v>#DIV/0!</v>
      </c>
      <c r="L5" s="18" t="e">
        <f>C5*K5</f>
        <v>#DIV/0!</v>
      </c>
      <c r="M5" s="6">
        <v>8</v>
      </c>
      <c r="N5" s="7"/>
      <c r="O5" s="7"/>
      <c r="P5" s="7"/>
      <c r="Q5" s="7"/>
      <c r="R5" s="7"/>
      <c r="S5" s="17" t="e">
        <f>AVERAGE(O5:R5)</f>
        <v>#DIV/0!</v>
      </c>
      <c r="T5" s="17" t="e">
        <f>AVERAGE(M5,N5,S5)</f>
        <v>#DIV/0!</v>
      </c>
      <c r="U5" s="18" t="e">
        <f>C5*T5</f>
        <v>#DIV/0!</v>
      </c>
      <c r="V5" s="22" t="e">
        <f>(K5+T5)/2</f>
        <v>#DIV/0!</v>
      </c>
      <c r="W5" s="18" t="e">
        <f>C5*V5</f>
        <v>#DIV/0!</v>
      </c>
    </row>
    <row r="6" spans="2:23" ht="15.75" thickBot="1">
      <c r="B6" s="2" t="s">
        <v>24</v>
      </c>
      <c r="C6" s="3">
        <v>5</v>
      </c>
      <c r="D6" s="2">
        <v>2</v>
      </c>
      <c r="E6" s="1"/>
      <c r="F6" s="1"/>
      <c r="G6" s="1"/>
      <c r="H6" s="1"/>
      <c r="I6" s="1"/>
      <c r="J6" s="17" t="e">
        <f t="shared" ref="J6:J17" si="0">AVERAGE(F6:I6)</f>
        <v>#DIV/0!</v>
      </c>
      <c r="K6" s="17" t="e">
        <f t="shared" ref="K6:K17" si="1">AVERAGE(D6,E6,J6)</f>
        <v>#DIV/0!</v>
      </c>
      <c r="L6" s="19" t="e">
        <f t="shared" ref="L6:L17" si="2">C6*K6</f>
        <v>#DIV/0!</v>
      </c>
      <c r="M6" s="2">
        <v>9</v>
      </c>
      <c r="N6" s="1"/>
      <c r="O6" s="1"/>
      <c r="P6" s="1"/>
      <c r="Q6" s="1"/>
      <c r="R6" s="1"/>
      <c r="S6" s="17" t="e">
        <f t="shared" ref="S6:S17" si="3">AVERAGE(O6:R6)</f>
        <v>#DIV/0!</v>
      </c>
      <c r="T6" s="17" t="e">
        <f t="shared" ref="T6:T17" si="4">AVERAGE(M6,N6,S6)</f>
        <v>#DIV/0!</v>
      </c>
      <c r="U6" s="19" t="e">
        <f t="shared" ref="U6:U17" si="5">C6*T6</f>
        <v>#DIV/0!</v>
      </c>
      <c r="V6" s="23" t="e">
        <f t="shared" ref="V6:V17" si="6">(K6+T6)/2</f>
        <v>#DIV/0!</v>
      </c>
      <c r="W6" s="19" t="e">
        <f t="shared" ref="W6:W17" si="7">C6*V6</f>
        <v>#DIV/0!</v>
      </c>
    </row>
    <row r="7" spans="2:23" ht="15.75" thickBot="1">
      <c r="B7" s="2" t="s">
        <v>25</v>
      </c>
      <c r="C7" s="3">
        <v>3</v>
      </c>
      <c r="D7" s="2">
        <v>3</v>
      </c>
      <c r="E7" s="1"/>
      <c r="F7" s="1"/>
      <c r="G7" s="1"/>
      <c r="H7" s="1"/>
      <c r="I7" s="1"/>
      <c r="J7" s="17" t="e">
        <f t="shared" si="0"/>
        <v>#DIV/0!</v>
      </c>
      <c r="K7" s="17" t="e">
        <f t="shared" si="1"/>
        <v>#DIV/0!</v>
      </c>
      <c r="L7" s="19" t="e">
        <f t="shared" si="2"/>
        <v>#DIV/0!</v>
      </c>
      <c r="M7" s="2">
        <v>10</v>
      </c>
      <c r="N7" s="1"/>
      <c r="O7" s="1"/>
      <c r="P7" s="1"/>
      <c r="Q7" s="1"/>
      <c r="R7" s="1"/>
      <c r="S7" s="17" t="e">
        <f t="shared" si="3"/>
        <v>#DIV/0!</v>
      </c>
      <c r="T7" s="17" t="e">
        <f t="shared" si="4"/>
        <v>#DIV/0!</v>
      </c>
      <c r="U7" s="19" t="e">
        <f t="shared" si="5"/>
        <v>#DIV/0!</v>
      </c>
      <c r="V7" s="23" t="e">
        <f t="shared" si="6"/>
        <v>#DIV/0!</v>
      </c>
      <c r="W7" s="19" t="e">
        <f t="shared" si="7"/>
        <v>#DIV/0!</v>
      </c>
    </row>
    <row r="8" spans="2:23" ht="15.75" thickBot="1">
      <c r="B8" s="2" t="s">
        <v>26</v>
      </c>
      <c r="C8" s="3">
        <v>4</v>
      </c>
      <c r="D8" s="2">
        <v>4</v>
      </c>
      <c r="E8" s="1"/>
      <c r="F8" s="1"/>
      <c r="G8" s="1"/>
      <c r="H8" s="1"/>
      <c r="I8" s="1"/>
      <c r="J8" s="17" t="e">
        <f t="shared" si="0"/>
        <v>#DIV/0!</v>
      </c>
      <c r="K8" s="17" t="e">
        <f t="shared" si="1"/>
        <v>#DIV/0!</v>
      </c>
      <c r="L8" s="19" t="e">
        <f t="shared" si="2"/>
        <v>#DIV/0!</v>
      </c>
      <c r="M8" s="2">
        <v>11</v>
      </c>
      <c r="N8" s="1"/>
      <c r="O8" s="1"/>
      <c r="P8" s="1"/>
      <c r="Q8" s="1"/>
      <c r="R8" s="1"/>
      <c r="S8" s="17" t="e">
        <f t="shared" si="3"/>
        <v>#DIV/0!</v>
      </c>
      <c r="T8" s="17" t="e">
        <f t="shared" si="4"/>
        <v>#DIV/0!</v>
      </c>
      <c r="U8" s="19" t="e">
        <f t="shared" si="5"/>
        <v>#DIV/0!</v>
      </c>
      <c r="V8" s="23" t="e">
        <f t="shared" si="6"/>
        <v>#DIV/0!</v>
      </c>
      <c r="W8" s="19" t="e">
        <f t="shared" si="7"/>
        <v>#DIV/0!</v>
      </c>
    </row>
    <row r="9" spans="2:23" ht="15.75" thickBot="1">
      <c r="B9" s="2" t="s">
        <v>27</v>
      </c>
      <c r="C9" s="3">
        <v>3</v>
      </c>
      <c r="D9" s="2">
        <v>5</v>
      </c>
      <c r="E9" s="1"/>
      <c r="F9" s="1"/>
      <c r="G9" s="1"/>
      <c r="H9" s="1"/>
      <c r="I9" s="1"/>
      <c r="J9" s="17" t="e">
        <f t="shared" si="0"/>
        <v>#DIV/0!</v>
      </c>
      <c r="K9" s="17" t="e">
        <f t="shared" si="1"/>
        <v>#DIV/0!</v>
      </c>
      <c r="L9" s="19" t="e">
        <f t="shared" si="2"/>
        <v>#DIV/0!</v>
      </c>
      <c r="M9" s="2">
        <v>12</v>
      </c>
      <c r="N9" s="1"/>
      <c r="O9" s="1"/>
      <c r="P9" s="1"/>
      <c r="Q9" s="1"/>
      <c r="R9" s="1"/>
      <c r="S9" s="17" t="e">
        <f t="shared" si="3"/>
        <v>#DIV/0!</v>
      </c>
      <c r="T9" s="17" t="e">
        <f t="shared" si="4"/>
        <v>#DIV/0!</v>
      </c>
      <c r="U9" s="19" t="e">
        <f t="shared" si="5"/>
        <v>#DIV/0!</v>
      </c>
      <c r="V9" s="23" t="e">
        <f t="shared" si="6"/>
        <v>#DIV/0!</v>
      </c>
      <c r="W9" s="19" t="e">
        <f t="shared" si="7"/>
        <v>#DIV/0!</v>
      </c>
    </row>
    <row r="10" spans="2:23" ht="15.75" thickBot="1">
      <c r="B10" s="2" t="s">
        <v>28</v>
      </c>
      <c r="C10" s="3">
        <v>2</v>
      </c>
      <c r="D10" s="2">
        <v>6</v>
      </c>
      <c r="E10" s="1"/>
      <c r="F10" s="1"/>
      <c r="G10" s="1"/>
      <c r="H10" s="1"/>
      <c r="I10" s="1"/>
      <c r="J10" s="17" t="e">
        <f t="shared" si="0"/>
        <v>#DIV/0!</v>
      </c>
      <c r="K10" s="17" t="e">
        <f t="shared" si="1"/>
        <v>#DIV/0!</v>
      </c>
      <c r="L10" s="19" t="e">
        <f t="shared" si="2"/>
        <v>#DIV/0!</v>
      </c>
      <c r="M10" s="2">
        <v>13</v>
      </c>
      <c r="N10" s="1"/>
      <c r="O10" s="1"/>
      <c r="P10" s="1"/>
      <c r="Q10" s="1"/>
      <c r="R10" s="1"/>
      <c r="S10" s="17" t="e">
        <f t="shared" si="3"/>
        <v>#DIV/0!</v>
      </c>
      <c r="T10" s="17" t="e">
        <f t="shared" si="4"/>
        <v>#DIV/0!</v>
      </c>
      <c r="U10" s="19" t="e">
        <f t="shared" si="5"/>
        <v>#DIV/0!</v>
      </c>
      <c r="V10" s="23" t="e">
        <f t="shared" si="6"/>
        <v>#DIV/0!</v>
      </c>
      <c r="W10" s="19" t="e">
        <f t="shared" si="7"/>
        <v>#DIV/0!</v>
      </c>
    </row>
    <row r="11" spans="2:23" ht="15.75" thickBot="1">
      <c r="B11" s="2" t="s">
        <v>51</v>
      </c>
      <c r="C11" s="3">
        <v>2</v>
      </c>
      <c r="D11" s="2">
        <v>7</v>
      </c>
      <c r="E11" s="1"/>
      <c r="F11" s="1"/>
      <c r="G11" s="1"/>
      <c r="H11" s="1"/>
      <c r="I11" s="1"/>
      <c r="J11" s="17" t="e">
        <f t="shared" si="0"/>
        <v>#DIV/0!</v>
      </c>
      <c r="K11" s="17" t="e">
        <f t="shared" si="1"/>
        <v>#DIV/0!</v>
      </c>
      <c r="L11" s="19" t="e">
        <f t="shared" si="2"/>
        <v>#DIV/0!</v>
      </c>
      <c r="M11" s="2">
        <v>14</v>
      </c>
      <c r="N11" s="1"/>
      <c r="O11" s="1"/>
      <c r="P11" s="1"/>
      <c r="Q11" s="1"/>
      <c r="R11" s="1"/>
      <c r="S11" s="17" t="e">
        <f t="shared" si="3"/>
        <v>#DIV/0!</v>
      </c>
      <c r="T11" s="17" t="e">
        <f t="shared" si="4"/>
        <v>#DIV/0!</v>
      </c>
      <c r="U11" s="19" t="e">
        <f t="shared" si="5"/>
        <v>#DIV/0!</v>
      </c>
      <c r="V11" s="23" t="e">
        <f t="shared" si="6"/>
        <v>#DIV/0!</v>
      </c>
      <c r="W11" s="19" t="e">
        <f t="shared" si="7"/>
        <v>#DIV/0!</v>
      </c>
    </row>
    <row r="12" spans="2:23" ht="15.75" thickBot="1">
      <c r="B12" s="2" t="s">
        <v>31</v>
      </c>
      <c r="C12" s="3">
        <v>1</v>
      </c>
      <c r="D12" s="2">
        <v>8</v>
      </c>
      <c r="E12" s="1"/>
      <c r="F12" s="1"/>
      <c r="G12" s="1"/>
      <c r="H12" s="1"/>
      <c r="I12" s="1"/>
      <c r="J12" s="17" t="e">
        <f t="shared" si="0"/>
        <v>#DIV/0!</v>
      </c>
      <c r="K12" s="17" t="e">
        <f t="shared" si="1"/>
        <v>#DIV/0!</v>
      </c>
      <c r="L12" s="19" t="e">
        <f t="shared" si="2"/>
        <v>#DIV/0!</v>
      </c>
      <c r="M12" s="2">
        <v>15</v>
      </c>
      <c r="N12" s="1"/>
      <c r="O12" s="1"/>
      <c r="P12" s="1"/>
      <c r="Q12" s="1"/>
      <c r="R12" s="1"/>
      <c r="S12" s="17" t="e">
        <f t="shared" si="3"/>
        <v>#DIV/0!</v>
      </c>
      <c r="T12" s="17" t="e">
        <f t="shared" si="4"/>
        <v>#DIV/0!</v>
      </c>
      <c r="U12" s="19" t="e">
        <f t="shared" si="5"/>
        <v>#DIV/0!</v>
      </c>
      <c r="V12" s="23" t="e">
        <f t="shared" si="6"/>
        <v>#DIV/0!</v>
      </c>
      <c r="W12" s="19" t="e">
        <f t="shared" si="7"/>
        <v>#DIV/0!</v>
      </c>
    </row>
    <row r="13" spans="2:23" ht="15.75" thickBot="1">
      <c r="B13" s="2" t="s">
        <v>32</v>
      </c>
      <c r="C13" s="3">
        <v>1</v>
      </c>
      <c r="D13" s="2">
        <v>9</v>
      </c>
      <c r="E13" s="1"/>
      <c r="F13" s="1"/>
      <c r="G13" s="1"/>
      <c r="H13" s="1"/>
      <c r="I13" s="1"/>
      <c r="J13" s="17" t="e">
        <f t="shared" si="0"/>
        <v>#DIV/0!</v>
      </c>
      <c r="K13" s="17" t="e">
        <f t="shared" si="1"/>
        <v>#DIV/0!</v>
      </c>
      <c r="L13" s="19" t="e">
        <f>C12*K13</f>
        <v>#DIV/0!</v>
      </c>
      <c r="M13" s="2">
        <v>16</v>
      </c>
      <c r="N13" s="1"/>
      <c r="O13" s="1"/>
      <c r="P13" s="1"/>
      <c r="Q13" s="1"/>
      <c r="R13" s="1"/>
      <c r="S13" s="17" t="e">
        <f t="shared" si="3"/>
        <v>#DIV/0!</v>
      </c>
      <c r="T13" s="17" t="e">
        <f t="shared" si="4"/>
        <v>#DIV/0!</v>
      </c>
      <c r="U13" s="19" t="e">
        <f>C12*T13</f>
        <v>#DIV/0!</v>
      </c>
      <c r="V13" s="23" t="e">
        <f t="shared" si="6"/>
        <v>#DIV/0!</v>
      </c>
      <c r="W13" s="19" t="e">
        <f>C12*V13</f>
        <v>#DIV/0!</v>
      </c>
    </row>
    <row r="14" spans="2:23" ht="15.75" thickBot="1">
      <c r="B14" s="2" t="s">
        <v>33</v>
      </c>
      <c r="C14" s="3">
        <v>2</v>
      </c>
      <c r="D14" s="2">
        <v>10</v>
      </c>
      <c r="E14" s="1"/>
      <c r="F14" s="1"/>
      <c r="G14" s="1"/>
      <c r="H14" s="1"/>
      <c r="I14" s="1"/>
      <c r="J14" s="17" t="e">
        <f t="shared" si="0"/>
        <v>#DIV/0!</v>
      </c>
      <c r="K14" s="17" t="e">
        <f t="shared" si="1"/>
        <v>#DIV/0!</v>
      </c>
      <c r="L14" s="19" t="e">
        <f>C13*K14</f>
        <v>#DIV/0!</v>
      </c>
      <c r="M14" s="2">
        <v>17</v>
      </c>
      <c r="N14" s="1"/>
      <c r="O14" s="1"/>
      <c r="P14" s="1"/>
      <c r="Q14" s="1"/>
      <c r="R14" s="1"/>
      <c r="S14" s="17" t="e">
        <f t="shared" si="3"/>
        <v>#DIV/0!</v>
      </c>
      <c r="T14" s="17" t="e">
        <f t="shared" si="4"/>
        <v>#DIV/0!</v>
      </c>
      <c r="U14" s="19" t="e">
        <f>C13*T14</f>
        <v>#DIV/0!</v>
      </c>
      <c r="V14" s="23" t="e">
        <f t="shared" si="6"/>
        <v>#DIV/0!</v>
      </c>
      <c r="W14" s="19" t="e">
        <f>C13*V14</f>
        <v>#DIV/0!</v>
      </c>
    </row>
    <row r="15" spans="2:23" ht="15.75" thickBot="1">
      <c r="B15" s="2" t="s">
        <v>52</v>
      </c>
      <c r="C15" s="30">
        <v>2</v>
      </c>
      <c r="D15" s="2">
        <v>11</v>
      </c>
      <c r="E15" s="1"/>
      <c r="F15" s="1"/>
      <c r="G15" s="1"/>
      <c r="H15" s="1"/>
      <c r="I15" s="1"/>
      <c r="J15" s="17" t="e">
        <f t="shared" si="0"/>
        <v>#DIV/0!</v>
      </c>
      <c r="K15" s="17" t="e">
        <f t="shared" si="1"/>
        <v>#DIV/0!</v>
      </c>
      <c r="L15" s="19" t="e">
        <f>C14*K15</f>
        <v>#DIV/0!</v>
      </c>
      <c r="M15" s="2">
        <v>18</v>
      </c>
      <c r="N15" s="1"/>
      <c r="O15" s="1"/>
      <c r="P15" s="1"/>
      <c r="Q15" s="1"/>
      <c r="R15" s="1"/>
      <c r="S15" s="17" t="e">
        <f t="shared" si="3"/>
        <v>#DIV/0!</v>
      </c>
      <c r="T15" s="17" t="e">
        <f t="shared" si="4"/>
        <v>#DIV/0!</v>
      </c>
      <c r="U15" s="19" t="e">
        <f>C14*T15</f>
        <v>#DIV/0!</v>
      </c>
      <c r="V15" s="23" t="e">
        <f t="shared" si="6"/>
        <v>#DIV/0!</v>
      </c>
      <c r="W15" s="19" t="e">
        <f>C14*V15</f>
        <v>#DIV/0!</v>
      </c>
    </row>
    <row r="16" spans="2:23" ht="15.75" thickBot="1">
      <c r="B16" s="2" t="s">
        <v>52</v>
      </c>
      <c r="C16" s="3">
        <v>2</v>
      </c>
      <c r="D16" s="2">
        <v>12</v>
      </c>
      <c r="E16" s="1"/>
      <c r="F16" s="1"/>
      <c r="G16" s="1"/>
      <c r="H16" s="1"/>
      <c r="I16" s="1"/>
      <c r="J16" s="17" t="e">
        <f t="shared" si="0"/>
        <v>#DIV/0!</v>
      </c>
      <c r="K16" s="17" t="e">
        <f t="shared" si="1"/>
        <v>#DIV/0!</v>
      </c>
      <c r="L16" s="19" t="e">
        <f t="shared" si="2"/>
        <v>#DIV/0!</v>
      </c>
      <c r="M16" s="2">
        <v>19</v>
      </c>
      <c r="N16" s="1"/>
      <c r="O16" s="1"/>
      <c r="P16" s="1"/>
      <c r="Q16" s="1"/>
      <c r="R16" s="1"/>
      <c r="S16" s="17" t="e">
        <f t="shared" si="3"/>
        <v>#DIV/0!</v>
      </c>
      <c r="T16" s="17" t="e">
        <f t="shared" si="4"/>
        <v>#DIV/0!</v>
      </c>
      <c r="U16" s="19" t="e">
        <f t="shared" si="5"/>
        <v>#DIV/0!</v>
      </c>
      <c r="V16" s="23" t="e">
        <f t="shared" si="6"/>
        <v>#DIV/0!</v>
      </c>
      <c r="W16" s="19" t="e">
        <f t="shared" si="7"/>
        <v>#DIV/0!</v>
      </c>
    </row>
    <row r="17" spans="2:23" ht="15.75" thickBot="1">
      <c r="B17" s="9" t="s">
        <v>52</v>
      </c>
      <c r="C17" s="3">
        <v>2</v>
      </c>
      <c r="D17" s="2">
        <v>13</v>
      </c>
      <c r="E17" s="4"/>
      <c r="F17" s="4"/>
      <c r="G17" s="4"/>
      <c r="H17" s="4"/>
      <c r="I17" s="4"/>
      <c r="J17" s="17" t="e">
        <f t="shared" si="0"/>
        <v>#DIV/0!</v>
      </c>
      <c r="K17" s="17" t="e">
        <f t="shared" si="1"/>
        <v>#DIV/0!</v>
      </c>
      <c r="L17" s="21" t="e">
        <f t="shared" si="2"/>
        <v>#DIV/0!</v>
      </c>
      <c r="M17" s="2">
        <v>20</v>
      </c>
      <c r="N17" s="4"/>
      <c r="O17" s="4"/>
      <c r="P17" s="4"/>
      <c r="Q17" s="4"/>
      <c r="R17" s="4"/>
      <c r="S17" s="17" t="e">
        <f t="shared" si="3"/>
        <v>#DIV/0!</v>
      </c>
      <c r="T17" s="17" t="e">
        <f t="shared" si="4"/>
        <v>#DIV/0!</v>
      </c>
      <c r="U17" s="21" t="e">
        <f t="shared" si="5"/>
        <v>#DIV/0!</v>
      </c>
      <c r="V17" s="24" t="e">
        <f t="shared" si="6"/>
        <v>#DIV/0!</v>
      </c>
      <c r="W17" s="21" t="e">
        <f t="shared" si="7"/>
        <v>#DIV/0!</v>
      </c>
    </row>
    <row r="18" spans="2:23" ht="15.75" thickBot="1">
      <c r="B18" s="26" t="s">
        <v>8</v>
      </c>
      <c r="C18" s="25">
        <f>SUM(C5:C17)</f>
        <v>35</v>
      </c>
      <c r="D18" s="11"/>
      <c r="E18" s="10"/>
      <c r="F18" s="10"/>
      <c r="G18" s="10"/>
      <c r="H18" s="10"/>
      <c r="I18" s="10"/>
      <c r="J18" s="60"/>
      <c r="K18" s="55" t="e">
        <f>SUM(L5:L17)/C18</f>
        <v>#DIV/0!</v>
      </c>
      <c r="L18" s="56"/>
      <c r="M18" s="11"/>
      <c r="N18" s="10"/>
      <c r="O18" s="10"/>
      <c r="P18" s="10"/>
      <c r="Q18" s="10"/>
      <c r="R18" s="10"/>
      <c r="S18" s="60"/>
      <c r="T18" s="55" t="e">
        <f>SUM(U5:U17)/C18</f>
        <v>#DIV/0!</v>
      </c>
      <c r="U18" s="56"/>
      <c r="V18" s="57" t="e">
        <f>SUM(W5:W17)/C18</f>
        <v>#DIV/0!</v>
      </c>
      <c r="W18" s="56"/>
    </row>
  </sheetData>
  <mergeCells count="22">
    <mergeCell ref="K18:L18"/>
    <mergeCell ref="T18:U18"/>
    <mergeCell ref="V18:W18"/>
    <mergeCell ref="M3:N3"/>
    <mergeCell ref="O3:P3"/>
    <mergeCell ref="Q3:R3"/>
    <mergeCell ref="T3:T4"/>
    <mergeCell ref="U3:U4"/>
    <mergeCell ref="V3:V4"/>
    <mergeCell ref="S3:S4"/>
    <mergeCell ref="B2:B4"/>
    <mergeCell ref="C2:C4"/>
    <mergeCell ref="D2:L2"/>
    <mergeCell ref="M2:U2"/>
    <mergeCell ref="V2:W2"/>
    <mergeCell ref="D3:E3"/>
    <mergeCell ref="F3:G3"/>
    <mergeCell ref="H3:I3"/>
    <mergeCell ref="K3:K4"/>
    <mergeCell ref="L3:L4"/>
    <mergeCell ref="W3:W4"/>
    <mergeCell ref="J3:J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W18"/>
  <sheetViews>
    <sheetView workbookViewId="0">
      <selection activeCell="B22" sqref="B22"/>
    </sheetView>
  </sheetViews>
  <sheetFormatPr defaultRowHeight="15"/>
  <cols>
    <col min="2" max="2" width="37.140625" customWidth="1"/>
    <col min="3" max="3" width="6.28515625" customWidth="1"/>
    <col min="4" max="9" width="5.42578125" customWidth="1"/>
    <col min="11" max="11" width="11.5703125" customWidth="1"/>
    <col min="12" max="12" width="0.28515625" customWidth="1"/>
    <col min="13" max="17" width="4.85546875" customWidth="1"/>
    <col min="18" max="18" width="5.28515625" customWidth="1"/>
    <col min="19" max="19" width="9.28515625" customWidth="1"/>
    <col min="20" max="20" width="9.140625" customWidth="1"/>
    <col min="21" max="21" width="0.28515625" customWidth="1"/>
    <col min="22" max="22" width="9.42578125" customWidth="1"/>
    <col min="23" max="23" width="0.42578125" customWidth="1"/>
  </cols>
  <sheetData>
    <row r="1" spans="2:23" ht="15.75" thickBot="1"/>
    <row r="2" spans="2:23" ht="15" customHeight="1">
      <c r="B2" s="39" t="s">
        <v>7</v>
      </c>
      <c r="C2" s="42" t="s">
        <v>50</v>
      </c>
      <c r="D2" s="45" t="s">
        <v>0</v>
      </c>
      <c r="E2" s="46"/>
      <c r="F2" s="46"/>
      <c r="G2" s="46"/>
      <c r="H2" s="46"/>
      <c r="I2" s="46"/>
      <c r="J2" s="46"/>
      <c r="K2" s="46"/>
      <c r="L2" s="47"/>
      <c r="M2" s="45" t="s">
        <v>1</v>
      </c>
      <c r="N2" s="46"/>
      <c r="O2" s="46"/>
      <c r="P2" s="46"/>
      <c r="Q2" s="46"/>
      <c r="R2" s="46"/>
      <c r="S2" s="46"/>
      <c r="T2" s="46"/>
      <c r="U2" s="47"/>
      <c r="V2" s="39" t="s">
        <v>9</v>
      </c>
      <c r="W2" s="48"/>
    </row>
    <row r="3" spans="2:23" ht="15" customHeight="1">
      <c r="B3" s="40"/>
      <c r="C3" s="43"/>
      <c r="D3" s="49" t="s">
        <v>2</v>
      </c>
      <c r="E3" s="50"/>
      <c r="F3" s="50" t="s">
        <v>3</v>
      </c>
      <c r="G3" s="50"/>
      <c r="H3" s="50" t="s">
        <v>4</v>
      </c>
      <c r="I3" s="50"/>
      <c r="J3" s="61" t="s">
        <v>57</v>
      </c>
      <c r="K3" s="51" t="s">
        <v>5</v>
      </c>
      <c r="L3" s="53" t="s">
        <v>6</v>
      </c>
      <c r="M3" s="49" t="s">
        <v>2</v>
      </c>
      <c r="N3" s="50"/>
      <c r="O3" s="50" t="s">
        <v>3</v>
      </c>
      <c r="P3" s="50"/>
      <c r="Q3" s="50" t="s">
        <v>4</v>
      </c>
      <c r="R3" s="50"/>
      <c r="S3" s="61" t="s">
        <v>57</v>
      </c>
      <c r="T3" s="51" t="s">
        <v>5</v>
      </c>
      <c r="U3" s="53" t="s">
        <v>6</v>
      </c>
      <c r="V3" s="58" t="s">
        <v>5</v>
      </c>
      <c r="W3" s="53" t="s">
        <v>6</v>
      </c>
    </row>
    <row r="4" spans="2:23" ht="15.75" thickBot="1">
      <c r="B4" s="41"/>
      <c r="C4" s="44"/>
      <c r="D4" s="12">
        <v>1</v>
      </c>
      <c r="E4" s="13">
        <v>2</v>
      </c>
      <c r="F4" s="13">
        <v>1</v>
      </c>
      <c r="G4" s="13">
        <v>2</v>
      </c>
      <c r="H4" s="13">
        <v>1</v>
      </c>
      <c r="I4" s="13">
        <v>2</v>
      </c>
      <c r="J4" s="62"/>
      <c r="K4" s="52"/>
      <c r="L4" s="54"/>
      <c r="M4" s="12">
        <v>1</v>
      </c>
      <c r="N4" s="13">
        <v>2</v>
      </c>
      <c r="O4" s="13">
        <v>1</v>
      </c>
      <c r="P4" s="13">
        <v>2</v>
      </c>
      <c r="Q4" s="13">
        <v>1</v>
      </c>
      <c r="R4" s="13">
        <v>2</v>
      </c>
      <c r="S4" s="62"/>
      <c r="T4" s="52"/>
      <c r="U4" s="54"/>
      <c r="V4" s="59"/>
      <c r="W4" s="54"/>
    </row>
    <row r="5" spans="2:23" ht="15.75" thickBot="1">
      <c r="B5" s="6" t="s">
        <v>23</v>
      </c>
      <c r="C5" s="8">
        <v>6</v>
      </c>
      <c r="D5" s="6">
        <v>1</v>
      </c>
      <c r="E5" s="7"/>
      <c r="F5" s="7"/>
      <c r="G5" s="7"/>
      <c r="H5" s="7"/>
      <c r="I5" s="7"/>
      <c r="J5" s="17" t="e">
        <f>AVERAGE(F5:I5)</f>
        <v>#DIV/0!</v>
      </c>
      <c r="K5" s="17" t="e">
        <f>AVERAGE(D5,E5,J5)</f>
        <v>#DIV/0!</v>
      </c>
      <c r="L5" s="18" t="e">
        <f>C5*K5</f>
        <v>#DIV/0!</v>
      </c>
      <c r="M5" s="6">
        <v>8</v>
      </c>
      <c r="N5" s="7"/>
      <c r="O5" s="7"/>
      <c r="P5" s="7"/>
      <c r="Q5" s="7"/>
      <c r="R5" s="7"/>
      <c r="S5" s="17" t="e">
        <f>AVERAGE(O5:R5)</f>
        <v>#DIV/0!</v>
      </c>
      <c r="T5" s="17" t="e">
        <f>AVERAGE(M5,N5,S5)</f>
        <v>#DIV/0!</v>
      </c>
      <c r="U5" s="18" t="e">
        <f>C5*T5</f>
        <v>#DIV/0!</v>
      </c>
      <c r="V5" s="22" t="e">
        <f>(K5+T5)/2</f>
        <v>#DIV/0!</v>
      </c>
      <c r="W5" s="18" t="e">
        <f>C5*V5</f>
        <v>#DIV/0!</v>
      </c>
    </row>
    <row r="6" spans="2:23" ht="15.75" thickBot="1">
      <c r="B6" s="2" t="s">
        <v>24</v>
      </c>
      <c r="C6" s="3">
        <v>5</v>
      </c>
      <c r="D6" s="2">
        <v>2</v>
      </c>
      <c r="E6" s="1"/>
      <c r="F6" s="1"/>
      <c r="G6" s="1"/>
      <c r="H6" s="1"/>
      <c r="I6" s="1"/>
      <c r="J6" s="17" t="e">
        <f t="shared" ref="J6:J17" si="0">AVERAGE(F6:I6)</f>
        <v>#DIV/0!</v>
      </c>
      <c r="K6" s="17" t="e">
        <f t="shared" ref="K6:K17" si="1">AVERAGE(D6,E6,J6)</f>
        <v>#DIV/0!</v>
      </c>
      <c r="L6" s="19" t="e">
        <f t="shared" ref="L6:L17" si="2">C6*K6</f>
        <v>#DIV/0!</v>
      </c>
      <c r="M6" s="2">
        <v>9</v>
      </c>
      <c r="N6" s="1"/>
      <c r="O6" s="1"/>
      <c r="P6" s="1"/>
      <c r="Q6" s="1"/>
      <c r="R6" s="1"/>
      <c r="S6" s="17" t="e">
        <f t="shared" ref="S6:S17" si="3">AVERAGE(O6:R6)</f>
        <v>#DIV/0!</v>
      </c>
      <c r="T6" s="17" t="e">
        <f t="shared" ref="T6:T17" si="4">AVERAGE(M6,N6,S6)</f>
        <v>#DIV/0!</v>
      </c>
      <c r="U6" s="19" t="e">
        <f t="shared" ref="U6:U17" si="5">C6*T6</f>
        <v>#DIV/0!</v>
      </c>
      <c r="V6" s="23" t="e">
        <f t="shared" ref="V6:V17" si="6">(K6+T6)/2</f>
        <v>#DIV/0!</v>
      </c>
      <c r="W6" s="19" t="e">
        <f t="shared" ref="W6:W17" si="7">C6*V6</f>
        <v>#DIV/0!</v>
      </c>
    </row>
    <row r="7" spans="2:23" ht="15.75" thickBot="1">
      <c r="B7" s="2" t="s">
        <v>25</v>
      </c>
      <c r="C7" s="3">
        <v>3</v>
      </c>
      <c r="D7" s="2">
        <v>3</v>
      </c>
      <c r="E7" s="1"/>
      <c r="F7" s="1"/>
      <c r="G7" s="1"/>
      <c r="H7" s="1"/>
      <c r="I7" s="1"/>
      <c r="J7" s="17" t="e">
        <f t="shared" si="0"/>
        <v>#DIV/0!</v>
      </c>
      <c r="K7" s="17" t="e">
        <f t="shared" si="1"/>
        <v>#DIV/0!</v>
      </c>
      <c r="L7" s="19" t="e">
        <f t="shared" si="2"/>
        <v>#DIV/0!</v>
      </c>
      <c r="M7" s="2">
        <v>10</v>
      </c>
      <c r="N7" s="1"/>
      <c r="O7" s="1"/>
      <c r="P7" s="1"/>
      <c r="Q7" s="1"/>
      <c r="R7" s="1"/>
      <c r="S7" s="17" t="e">
        <f t="shared" si="3"/>
        <v>#DIV/0!</v>
      </c>
      <c r="T7" s="17" t="e">
        <f t="shared" si="4"/>
        <v>#DIV/0!</v>
      </c>
      <c r="U7" s="19" t="e">
        <f t="shared" si="5"/>
        <v>#DIV/0!</v>
      </c>
      <c r="V7" s="23" t="e">
        <f t="shared" si="6"/>
        <v>#DIV/0!</v>
      </c>
      <c r="W7" s="19" t="e">
        <f t="shared" si="7"/>
        <v>#DIV/0!</v>
      </c>
    </row>
    <row r="8" spans="2:23" ht="15.75" thickBot="1">
      <c r="B8" s="2" t="s">
        <v>26</v>
      </c>
      <c r="C8" s="3">
        <v>4</v>
      </c>
      <c r="D8" s="2">
        <v>4</v>
      </c>
      <c r="E8" s="1"/>
      <c r="F8" s="1"/>
      <c r="G8" s="1"/>
      <c r="H8" s="1"/>
      <c r="I8" s="1"/>
      <c r="J8" s="17" t="e">
        <f t="shared" si="0"/>
        <v>#DIV/0!</v>
      </c>
      <c r="K8" s="17" t="e">
        <f t="shared" si="1"/>
        <v>#DIV/0!</v>
      </c>
      <c r="L8" s="19" t="e">
        <f t="shared" si="2"/>
        <v>#DIV/0!</v>
      </c>
      <c r="M8" s="2">
        <v>11</v>
      </c>
      <c r="N8" s="1"/>
      <c r="O8" s="1"/>
      <c r="P8" s="1"/>
      <c r="Q8" s="1"/>
      <c r="R8" s="1"/>
      <c r="S8" s="17" t="e">
        <f t="shared" si="3"/>
        <v>#DIV/0!</v>
      </c>
      <c r="T8" s="17" t="e">
        <f t="shared" si="4"/>
        <v>#DIV/0!</v>
      </c>
      <c r="U8" s="19" t="e">
        <f t="shared" si="5"/>
        <v>#DIV/0!</v>
      </c>
      <c r="V8" s="23" t="e">
        <f t="shared" si="6"/>
        <v>#DIV/0!</v>
      </c>
      <c r="W8" s="19" t="e">
        <f t="shared" si="7"/>
        <v>#DIV/0!</v>
      </c>
    </row>
    <row r="9" spans="2:23" ht="15.75" thickBot="1">
      <c r="B9" s="2" t="s">
        <v>27</v>
      </c>
      <c r="C9" s="3">
        <v>3</v>
      </c>
      <c r="D9" s="2">
        <v>5</v>
      </c>
      <c r="E9" s="1"/>
      <c r="F9" s="1"/>
      <c r="G9" s="1"/>
      <c r="H9" s="1"/>
      <c r="I9" s="1"/>
      <c r="J9" s="17" t="e">
        <f t="shared" si="0"/>
        <v>#DIV/0!</v>
      </c>
      <c r="K9" s="17" t="e">
        <f t="shared" si="1"/>
        <v>#DIV/0!</v>
      </c>
      <c r="L9" s="19" t="e">
        <f t="shared" si="2"/>
        <v>#DIV/0!</v>
      </c>
      <c r="M9" s="2">
        <v>12</v>
      </c>
      <c r="N9" s="1"/>
      <c r="O9" s="1"/>
      <c r="P9" s="1"/>
      <c r="Q9" s="1"/>
      <c r="R9" s="1"/>
      <c r="S9" s="17" t="e">
        <f t="shared" si="3"/>
        <v>#DIV/0!</v>
      </c>
      <c r="T9" s="17" t="e">
        <f t="shared" si="4"/>
        <v>#DIV/0!</v>
      </c>
      <c r="U9" s="19" t="e">
        <f t="shared" si="5"/>
        <v>#DIV/0!</v>
      </c>
      <c r="V9" s="23" t="e">
        <f t="shared" si="6"/>
        <v>#DIV/0!</v>
      </c>
      <c r="W9" s="19" t="e">
        <f t="shared" si="7"/>
        <v>#DIV/0!</v>
      </c>
    </row>
    <row r="10" spans="2:23" ht="15.75" thickBot="1">
      <c r="B10" s="2" t="s">
        <v>28</v>
      </c>
      <c r="C10" s="3">
        <v>2</v>
      </c>
      <c r="D10" s="2">
        <v>6</v>
      </c>
      <c r="E10" s="1"/>
      <c r="F10" s="1"/>
      <c r="G10" s="1"/>
      <c r="H10" s="1"/>
      <c r="I10" s="1"/>
      <c r="J10" s="17" t="e">
        <f t="shared" si="0"/>
        <v>#DIV/0!</v>
      </c>
      <c r="K10" s="17" t="e">
        <f t="shared" si="1"/>
        <v>#DIV/0!</v>
      </c>
      <c r="L10" s="19" t="e">
        <f t="shared" si="2"/>
        <v>#DIV/0!</v>
      </c>
      <c r="M10" s="2">
        <v>13</v>
      </c>
      <c r="N10" s="1"/>
      <c r="O10" s="1"/>
      <c r="P10" s="1"/>
      <c r="Q10" s="1"/>
      <c r="R10" s="1"/>
      <c r="S10" s="17" t="e">
        <f t="shared" si="3"/>
        <v>#DIV/0!</v>
      </c>
      <c r="T10" s="17" t="e">
        <f t="shared" si="4"/>
        <v>#DIV/0!</v>
      </c>
      <c r="U10" s="19" t="e">
        <f t="shared" si="5"/>
        <v>#DIV/0!</v>
      </c>
      <c r="V10" s="23" t="e">
        <f t="shared" si="6"/>
        <v>#DIV/0!</v>
      </c>
      <c r="W10" s="19" t="e">
        <f t="shared" si="7"/>
        <v>#DIV/0!</v>
      </c>
    </row>
    <row r="11" spans="2:23" ht="15.75" thickBot="1">
      <c r="B11" s="2" t="s">
        <v>51</v>
      </c>
      <c r="C11" s="3">
        <v>2</v>
      </c>
      <c r="D11" s="2">
        <v>7</v>
      </c>
      <c r="E11" s="1"/>
      <c r="F11" s="1"/>
      <c r="G11" s="1"/>
      <c r="H11" s="1"/>
      <c r="I11" s="1"/>
      <c r="J11" s="17" t="e">
        <f t="shared" si="0"/>
        <v>#DIV/0!</v>
      </c>
      <c r="K11" s="17" t="e">
        <f t="shared" si="1"/>
        <v>#DIV/0!</v>
      </c>
      <c r="L11" s="19" t="e">
        <f t="shared" si="2"/>
        <v>#DIV/0!</v>
      </c>
      <c r="M11" s="2">
        <v>14</v>
      </c>
      <c r="N11" s="1"/>
      <c r="O11" s="1"/>
      <c r="P11" s="1"/>
      <c r="Q11" s="1"/>
      <c r="R11" s="1"/>
      <c r="S11" s="17" t="e">
        <f t="shared" si="3"/>
        <v>#DIV/0!</v>
      </c>
      <c r="T11" s="17" t="e">
        <f t="shared" si="4"/>
        <v>#DIV/0!</v>
      </c>
      <c r="U11" s="19" t="e">
        <f t="shared" si="5"/>
        <v>#DIV/0!</v>
      </c>
      <c r="V11" s="23" t="e">
        <f t="shared" si="6"/>
        <v>#DIV/0!</v>
      </c>
      <c r="W11" s="19" t="e">
        <f t="shared" si="7"/>
        <v>#DIV/0!</v>
      </c>
    </row>
    <row r="12" spans="2:23" ht="15.75" thickBot="1">
      <c r="B12" s="2" t="s">
        <v>31</v>
      </c>
      <c r="C12" s="3">
        <v>1</v>
      </c>
      <c r="D12" s="2">
        <v>8</v>
      </c>
      <c r="E12" s="1"/>
      <c r="F12" s="1"/>
      <c r="G12" s="1"/>
      <c r="H12" s="1"/>
      <c r="I12" s="1"/>
      <c r="J12" s="17" t="e">
        <f t="shared" si="0"/>
        <v>#DIV/0!</v>
      </c>
      <c r="K12" s="17" t="e">
        <f t="shared" si="1"/>
        <v>#DIV/0!</v>
      </c>
      <c r="L12" s="19" t="e">
        <f t="shared" si="2"/>
        <v>#DIV/0!</v>
      </c>
      <c r="M12" s="2">
        <v>15</v>
      </c>
      <c r="N12" s="1"/>
      <c r="O12" s="1"/>
      <c r="P12" s="1"/>
      <c r="Q12" s="1"/>
      <c r="R12" s="1"/>
      <c r="S12" s="17" t="e">
        <f t="shared" si="3"/>
        <v>#DIV/0!</v>
      </c>
      <c r="T12" s="17" t="e">
        <f t="shared" si="4"/>
        <v>#DIV/0!</v>
      </c>
      <c r="U12" s="19" t="e">
        <f t="shared" si="5"/>
        <v>#DIV/0!</v>
      </c>
      <c r="V12" s="23" t="e">
        <f t="shared" si="6"/>
        <v>#DIV/0!</v>
      </c>
      <c r="W12" s="19" t="e">
        <f t="shared" si="7"/>
        <v>#DIV/0!</v>
      </c>
    </row>
    <row r="13" spans="2:23" ht="15.75" thickBot="1">
      <c r="B13" s="2" t="s">
        <v>32</v>
      </c>
      <c r="C13" s="3">
        <v>1</v>
      </c>
      <c r="D13" s="2">
        <v>9</v>
      </c>
      <c r="E13" s="1"/>
      <c r="F13" s="1"/>
      <c r="G13" s="1"/>
      <c r="H13" s="1"/>
      <c r="I13" s="1"/>
      <c r="J13" s="17" t="e">
        <f t="shared" si="0"/>
        <v>#DIV/0!</v>
      </c>
      <c r="K13" s="17" t="e">
        <f t="shared" si="1"/>
        <v>#DIV/0!</v>
      </c>
      <c r="L13" s="19" t="e">
        <f>C12*K13</f>
        <v>#DIV/0!</v>
      </c>
      <c r="M13" s="2">
        <v>16</v>
      </c>
      <c r="N13" s="1"/>
      <c r="O13" s="1"/>
      <c r="P13" s="1"/>
      <c r="Q13" s="1"/>
      <c r="R13" s="1"/>
      <c r="S13" s="17" t="e">
        <f t="shared" si="3"/>
        <v>#DIV/0!</v>
      </c>
      <c r="T13" s="17" t="e">
        <f t="shared" si="4"/>
        <v>#DIV/0!</v>
      </c>
      <c r="U13" s="19" t="e">
        <f>C12*T13</f>
        <v>#DIV/0!</v>
      </c>
      <c r="V13" s="23" t="e">
        <f t="shared" si="6"/>
        <v>#DIV/0!</v>
      </c>
      <c r="W13" s="19" t="e">
        <f>C12*V13</f>
        <v>#DIV/0!</v>
      </c>
    </row>
    <row r="14" spans="2:23" ht="15.75" thickBot="1">
      <c r="B14" s="2" t="s">
        <v>33</v>
      </c>
      <c r="C14" s="3">
        <v>2</v>
      </c>
      <c r="D14" s="2">
        <v>10</v>
      </c>
      <c r="E14" s="1"/>
      <c r="F14" s="1"/>
      <c r="G14" s="1"/>
      <c r="H14" s="1"/>
      <c r="I14" s="1"/>
      <c r="J14" s="17" t="e">
        <f t="shared" si="0"/>
        <v>#DIV/0!</v>
      </c>
      <c r="K14" s="17" t="e">
        <f t="shared" si="1"/>
        <v>#DIV/0!</v>
      </c>
      <c r="L14" s="19" t="e">
        <f>C13*K14</f>
        <v>#DIV/0!</v>
      </c>
      <c r="M14" s="2">
        <v>17</v>
      </c>
      <c r="N14" s="1"/>
      <c r="O14" s="1"/>
      <c r="P14" s="1"/>
      <c r="Q14" s="1"/>
      <c r="R14" s="1"/>
      <c r="S14" s="17" t="e">
        <f t="shared" si="3"/>
        <v>#DIV/0!</v>
      </c>
      <c r="T14" s="17" t="e">
        <f t="shared" si="4"/>
        <v>#DIV/0!</v>
      </c>
      <c r="U14" s="19" t="e">
        <f>C13*T14</f>
        <v>#DIV/0!</v>
      </c>
      <c r="V14" s="23" t="e">
        <f t="shared" si="6"/>
        <v>#DIV/0!</v>
      </c>
      <c r="W14" s="19" t="e">
        <f>C13*V14</f>
        <v>#DIV/0!</v>
      </c>
    </row>
    <row r="15" spans="2:23" ht="15.75" thickBot="1">
      <c r="B15" s="2" t="s">
        <v>52</v>
      </c>
      <c r="C15" s="30">
        <v>2</v>
      </c>
      <c r="D15" s="2">
        <v>11</v>
      </c>
      <c r="E15" s="1"/>
      <c r="F15" s="1"/>
      <c r="G15" s="1"/>
      <c r="H15" s="1"/>
      <c r="I15" s="1"/>
      <c r="J15" s="17" t="e">
        <f t="shared" si="0"/>
        <v>#DIV/0!</v>
      </c>
      <c r="K15" s="17" t="e">
        <f t="shared" si="1"/>
        <v>#DIV/0!</v>
      </c>
      <c r="L15" s="19" t="e">
        <f>C14*K15</f>
        <v>#DIV/0!</v>
      </c>
      <c r="M15" s="2">
        <v>18</v>
      </c>
      <c r="N15" s="1"/>
      <c r="O15" s="1"/>
      <c r="P15" s="1"/>
      <c r="Q15" s="1"/>
      <c r="R15" s="1"/>
      <c r="S15" s="17" t="e">
        <f t="shared" si="3"/>
        <v>#DIV/0!</v>
      </c>
      <c r="T15" s="17" t="e">
        <f t="shared" si="4"/>
        <v>#DIV/0!</v>
      </c>
      <c r="U15" s="19" t="e">
        <f>C14*T15</f>
        <v>#DIV/0!</v>
      </c>
      <c r="V15" s="23" t="e">
        <f t="shared" si="6"/>
        <v>#DIV/0!</v>
      </c>
      <c r="W15" s="19" t="e">
        <f>C14*V15</f>
        <v>#DIV/0!</v>
      </c>
    </row>
    <row r="16" spans="2:23" ht="15.75" thickBot="1">
      <c r="B16" s="2" t="s">
        <v>52</v>
      </c>
      <c r="C16" s="3">
        <v>2</v>
      </c>
      <c r="D16" s="2">
        <v>12</v>
      </c>
      <c r="E16" s="1"/>
      <c r="F16" s="1"/>
      <c r="G16" s="1"/>
      <c r="H16" s="1"/>
      <c r="I16" s="1"/>
      <c r="J16" s="17" t="e">
        <f t="shared" si="0"/>
        <v>#DIV/0!</v>
      </c>
      <c r="K16" s="17" t="e">
        <f t="shared" si="1"/>
        <v>#DIV/0!</v>
      </c>
      <c r="L16" s="19" t="e">
        <f t="shared" si="2"/>
        <v>#DIV/0!</v>
      </c>
      <c r="M16" s="2">
        <v>19</v>
      </c>
      <c r="N16" s="1"/>
      <c r="O16" s="1"/>
      <c r="P16" s="1"/>
      <c r="Q16" s="1"/>
      <c r="R16" s="1"/>
      <c r="S16" s="17" t="e">
        <f t="shared" si="3"/>
        <v>#DIV/0!</v>
      </c>
      <c r="T16" s="17" t="e">
        <f t="shared" si="4"/>
        <v>#DIV/0!</v>
      </c>
      <c r="U16" s="19" t="e">
        <f t="shared" si="5"/>
        <v>#DIV/0!</v>
      </c>
      <c r="V16" s="23" t="e">
        <f t="shared" si="6"/>
        <v>#DIV/0!</v>
      </c>
      <c r="W16" s="19" t="e">
        <f t="shared" si="7"/>
        <v>#DIV/0!</v>
      </c>
    </row>
    <row r="17" spans="2:23" ht="15.75" thickBot="1">
      <c r="B17" s="9" t="s">
        <v>52</v>
      </c>
      <c r="C17" s="3">
        <v>2</v>
      </c>
      <c r="D17" s="2">
        <v>13</v>
      </c>
      <c r="E17" s="4"/>
      <c r="F17" s="4"/>
      <c r="G17" s="4"/>
      <c r="H17" s="4"/>
      <c r="I17" s="4"/>
      <c r="J17" s="17" t="e">
        <f t="shared" si="0"/>
        <v>#DIV/0!</v>
      </c>
      <c r="K17" s="17" t="e">
        <f t="shared" si="1"/>
        <v>#DIV/0!</v>
      </c>
      <c r="L17" s="21" t="e">
        <f t="shared" si="2"/>
        <v>#DIV/0!</v>
      </c>
      <c r="M17" s="2">
        <v>20</v>
      </c>
      <c r="N17" s="4"/>
      <c r="O17" s="4"/>
      <c r="P17" s="4"/>
      <c r="Q17" s="4"/>
      <c r="R17" s="4"/>
      <c r="S17" s="17" t="e">
        <f t="shared" si="3"/>
        <v>#DIV/0!</v>
      </c>
      <c r="T17" s="17" t="e">
        <f t="shared" si="4"/>
        <v>#DIV/0!</v>
      </c>
      <c r="U17" s="21" t="e">
        <f t="shared" si="5"/>
        <v>#DIV/0!</v>
      </c>
      <c r="V17" s="24" t="e">
        <f t="shared" si="6"/>
        <v>#DIV/0!</v>
      </c>
      <c r="W17" s="21" t="e">
        <f t="shared" si="7"/>
        <v>#DIV/0!</v>
      </c>
    </row>
    <row r="18" spans="2:23" ht="15.75" thickBot="1">
      <c r="B18" s="26" t="s">
        <v>8</v>
      </c>
      <c r="C18" s="25">
        <f>SUM(C5:C17)</f>
        <v>35</v>
      </c>
      <c r="D18" s="11"/>
      <c r="E18" s="10"/>
      <c r="F18" s="10"/>
      <c r="G18" s="10"/>
      <c r="H18" s="10"/>
      <c r="I18" s="10"/>
      <c r="J18" s="60"/>
      <c r="K18" s="55" t="e">
        <f>SUM(L5:L17)/C18</f>
        <v>#DIV/0!</v>
      </c>
      <c r="L18" s="56"/>
      <c r="M18" s="11"/>
      <c r="N18" s="10"/>
      <c r="O18" s="10"/>
      <c r="P18" s="10"/>
      <c r="Q18" s="10"/>
      <c r="R18" s="10"/>
      <c r="S18" s="60"/>
      <c r="T18" s="55" t="e">
        <f>SUM(U5:U17)/C18</f>
        <v>#DIV/0!</v>
      </c>
      <c r="U18" s="56"/>
      <c r="V18" s="57" t="e">
        <f>SUM(W5:W17)/C18</f>
        <v>#DIV/0!</v>
      </c>
      <c r="W18" s="56"/>
    </row>
  </sheetData>
  <mergeCells count="22">
    <mergeCell ref="V18:W18"/>
    <mergeCell ref="V2:W2"/>
    <mergeCell ref="L3:L4"/>
    <mergeCell ref="M3:N3"/>
    <mergeCell ref="O3:P3"/>
    <mergeCell ref="Q3:R3"/>
    <mergeCell ref="V3:V4"/>
    <mergeCell ref="W3:W4"/>
    <mergeCell ref="T18:U18"/>
    <mergeCell ref="S3:S4"/>
    <mergeCell ref="T3:T4"/>
    <mergeCell ref="K18:L18"/>
    <mergeCell ref="B2:B4"/>
    <mergeCell ref="C2:C4"/>
    <mergeCell ref="D3:E3"/>
    <mergeCell ref="F3:G3"/>
    <mergeCell ref="H3:I3"/>
    <mergeCell ref="J3:J4"/>
    <mergeCell ref="K3:K4"/>
    <mergeCell ref="U3:U4"/>
    <mergeCell ref="D2:L2"/>
    <mergeCell ref="M2:U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W18"/>
  <sheetViews>
    <sheetView workbookViewId="0">
      <selection activeCell="S27" sqref="S27"/>
    </sheetView>
  </sheetViews>
  <sheetFormatPr defaultRowHeight="15"/>
  <cols>
    <col min="2" max="2" width="34.42578125" customWidth="1"/>
    <col min="3" max="3" width="6.42578125" customWidth="1"/>
    <col min="4" max="9" width="5.85546875" customWidth="1"/>
    <col min="10" max="10" width="8.140625" customWidth="1"/>
    <col min="11" max="11" width="10.85546875" customWidth="1"/>
    <col min="12" max="12" width="0.42578125" customWidth="1"/>
    <col min="13" max="17" width="5.42578125" customWidth="1"/>
    <col min="19" max="19" width="7" customWidth="1"/>
    <col min="20" max="20" width="9.140625" customWidth="1"/>
    <col min="21" max="21" width="0.140625" customWidth="1"/>
    <col min="23" max="23" width="0.42578125" customWidth="1"/>
  </cols>
  <sheetData>
    <row r="1" spans="2:23" ht="15.75" thickBot="1"/>
    <row r="2" spans="2:23" ht="15" customHeight="1">
      <c r="B2" s="39" t="s">
        <v>7</v>
      </c>
      <c r="C2" s="42" t="s">
        <v>50</v>
      </c>
      <c r="D2" s="45" t="s">
        <v>0</v>
      </c>
      <c r="E2" s="46"/>
      <c r="F2" s="46"/>
      <c r="G2" s="46"/>
      <c r="H2" s="46"/>
      <c r="I2" s="46"/>
      <c r="J2" s="46"/>
      <c r="K2" s="46"/>
      <c r="L2" s="47"/>
      <c r="M2" s="45" t="s">
        <v>1</v>
      </c>
      <c r="N2" s="46"/>
      <c r="O2" s="46"/>
      <c r="P2" s="46"/>
      <c r="Q2" s="46"/>
      <c r="R2" s="46"/>
      <c r="S2" s="46"/>
      <c r="T2" s="46"/>
      <c r="U2" s="47"/>
      <c r="V2" s="39" t="s">
        <v>9</v>
      </c>
      <c r="W2" s="48"/>
    </row>
    <row r="3" spans="2:23" ht="15" customHeight="1">
      <c r="B3" s="40"/>
      <c r="C3" s="43"/>
      <c r="D3" s="49" t="s">
        <v>2</v>
      </c>
      <c r="E3" s="50"/>
      <c r="F3" s="50" t="s">
        <v>3</v>
      </c>
      <c r="G3" s="50"/>
      <c r="H3" s="50" t="s">
        <v>4</v>
      </c>
      <c r="I3" s="50"/>
      <c r="J3" s="61" t="s">
        <v>57</v>
      </c>
      <c r="K3" s="51" t="s">
        <v>5</v>
      </c>
      <c r="L3" s="53" t="s">
        <v>6</v>
      </c>
      <c r="M3" s="49" t="s">
        <v>2</v>
      </c>
      <c r="N3" s="50"/>
      <c r="O3" s="50" t="s">
        <v>3</v>
      </c>
      <c r="P3" s="50"/>
      <c r="Q3" s="50" t="s">
        <v>4</v>
      </c>
      <c r="R3" s="50"/>
      <c r="S3" s="61" t="s">
        <v>57</v>
      </c>
      <c r="T3" s="51" t="s">
        <v>5</v>
      </c>
      <c r="U3" s="53" t="s">
        <v>6</v>
      </c>
      <c r="V3" s="58" t="s">
        <v>5</v>
      </c>
      <c r="W3" s="53" t="s">
        <v>6</v>
      </c>
    </row>
    <row r="4" spans="2:23" ht="15.75" thickBot="1">
      <c r="B4" s="41"/>
      <c r="C4" s="44"/>
      <c r="D4" s="12">
        <v>1</v>
      </c>
      <c r="E4" s="13">
        <v>2</v>
      </c>
      <c r="F4" s="13">
        <v>1</v>
      </c>
      <c r="G4" s="13">
        <v>2</v>
      </c>
      <c r="H4" s="13">
        <v>1</v>
      </c>
      <c r="I4" s="13">
        <v>2</v>
      </c>
      <c r="J4" s="62"/>
      <c r="K4" s="52"/>
      <c r="L4" s="54"/>
      <c r="M4" s="12">
        <v>1</v>
      </c>
      <c r="N4" s="13">
        <v>2</v>
      </c>
      <c r="O4" s="13">
        <v>1</v>
      </c>
      <c r="P4" s="13">
        <v>2</v>
      </c>
      <c r="Q4" s="13">
        <v>1</v>
      </c>
      <c r="R4" s="13">
        <v>2</v>
      </c>
      <c r="S4" s="62"/>
      <c r="T4" s="52"/>
      <c r="U4" s="54"/>
      <c r="V4" s="59"/>
      <c r="W4" s="54"/>
    </row>
    <row r="5" spans="2:23" ht="15.75" thickBot="1">
      <c r="B5" s="6" t="s">
        <v>23</v>
      </c>
      <c r="C5" s="8">
        <v>6</v>
      </c>
      <c r="D5" s="6">
        <v>1</v>
      </c>
      <c r="E5" s="7"/>
      <c r="F5" s="7"/>
      <c r="G5" s="7"/>
      <c r="H5" s="7"/>
      <c r="I5" s="7"/>
      <c r="J5" s="17" t="e">
        <f>AVERAGE(F5:I5)</f>
        <v>#DIV/0!</v>
      </c>
      <c r="K5" s="17" t="e">
        <f>AVERAGE(D5,E5,J5)</f>
        <v>#DIV/0!</v>
      </c>
      <c r="L5" s="18" t="e">
        <f>C5*K5</f>
        <v>#DIV/0!</v>
      </c>
      <c r="M5" s="6">
        <v>8</v>
      </c>
      <c r="N5" s="7"/>
      <c r="O5" s="7"/>
      <c r="P5" s="7"/>
      <c r="Q5" s="7"/>
      <c r="R5" s="7"/>
      <c r="S5" s="17" t="e">
        <f>AVERAGE(O5:R5)</f>
        <v>#DIV/0!</v>
      </c>
      <c r="T5" s="17" t="e">
        <f>AVERAGE(M5,N5,S5)</f>
        <v>#DIV/0!</v>
      </c>
      <c r="U5" s="18" t="e">
        <f>C5*T5</f>
        <v>#DIV/0!</v>
      </c>
      <c r="V5" s="22" t="e">
        <f>(K5+T5)/2</f>
        <v>#DIV/0!</v>
      </c>
      <c r="W5" s="18" t="e">
        <f>C5*V5</f>
        <v>#DIV/0!</v>
      </c>
    </row>
    <row r="6" spans="2:23" ht="15.75" thickBot="1">
      <c r="B6" s="2" t="s">
        <v>24</v>
      </c>
      <c r="C6" s="3">
        <v>5</v>
      </c>
      <c r="D6" s="2">
        <v>2</v>
      </c>
      <c r="E6" s="1"/>
      <c r="F6" s="1"/>
      <c r="G6" s="1"/>
      <c r="H6" s="1"/>
      <c r="I6" s="1"/>
      <c r="J6" s="17" t="e">
        <f t="shared" ref="J6:J17" si="0">AVERAGE(F6:I6)</f>
        <v>#DIV/0!</v>
      </c>
      <c r="K6" s="17" t="e">
        <f t="shared" ref="K6:K17" si="1">AVERAGE(D6,E6,J6)</f>
        <v>#DIV/0!</v>
      </c>
      <c r="L6" s="19" t="e">
        <f t="shared" ref="L6:L17" si="2">C6*K6</f>
        <v>#DIV/0!</v>
      </c>
      <c r="M6" s="2">
        <v>9</v>
      </c>
      <c r="N6" s="1"/>
      <c r="O6" s="1"/>
      <c r="P6" s="1"/>
      <c r="Q6" s="1"/>
      <c r="R6" s="1"/>
      <c r="S6" s="17" t="e">
        <f t="shared" ref="S6:S17" si="3">AVERAGE(O6:R6)</f>
        <v>#DIV/0!</v>
      </c>
      <c r="T6" s="17" t="e">
        <f t="shared" ref="T6:T17" si="4">AVERAGE(M6,N6,S6)</f>
        <v>#DIV/0!</v>
      </c>
      <c r="U6" s="19" t="e">
        <f t="shared" ref="U6:U17" si="5">C6*T6</f>
        <v>#DIV/0!</v>
      </c>
      <c r="V6" s="23" t="e">
        <f t="shared" ref="V6:V17" si="6">(K6+T6)/2</f>
        <v>#DIV/0!</v>
      </c>
      <c r="W6" s="19" t="e">
        <f t="shared" ref="W6:W17" si="7">C6*V6</f>
        <v>#DIV/0!</v>
      </c>
    </row>
    <row r="7" spans="2:23" ht="15.75" thickBot="1">
      <c r="B7" s="2" t="s">
        <v>25</v>
      </c>
      <c r="C7" s="3">
        <v>3</v>
      </c>
      <c r="D7" s="2">
        <v>3</v>
      </c>
      <c r="E7" s="1"/>
      <c r="F7" s="1"/>
      <c r="G7" s="1"/>
      <c r="H7" s="1"/>
      <c r="I7" s="1"/>
      <c r="J7" s="17" t="e">
        <f t="shared" si="0"/>
        <v>#DIV/0!</v>
      </c>
      <c r="K7" s="17" t="e">
        <f t="shared" si="1"/>
        <v>#DIV/0!</v>
      </c>
      <c r="L7" s="19" t="e">
        <f t="shared" si="2"/>
        <v>#DIV/0!</v>
      </c>
      <c r="M7" s="2">
        <v>10</v>
      </c>
      <c r="N7" s="1"/>
      <c r="O7" s="1"/>
      <c r="P7" s="1"/>
      <c r="Q7" s="1"/>
      <c r="R7" s="1"/>
      <c r="S7" s="17" t="e">
        <f t="shared" si="3"/>
        <v>#DIV/0!</v>
      </c>
      <c r="T7" s="17" t="e">
        <f t="shared" si="4"/>
        <v>#DIV/0!</v>
      </c>
      <c r="U7" s="19" t="e">
        <f t="shared" si="5"/>
        <v>#DIV/0!</v>
      </c>
      <c r="V7" s="23" t="e">
        <f t="shared" si="6"/>
        <v>#DIV/0!</v>
      </c>
      <c r="W7" s="19" t="e">
        <f t="shared" si="7"/>
        <v>#DIV/0!</v>
      </c>
    </row>
    <row r="8" spans="2:23" ht="15.75" thickBot="1">
      <c r="B8" s="2" t="s">
        <v>26</v>
      </c>
      <c r="C8" s="3">
        <v>4</v>
      </c>
      <c r="D8" s="2">
        <v>4</v>
      </c>
      <c r="E8" s="1"/>
      <c r="F8" s="1"/>
      <c r="G8" s="1"/>
      <c r="H8" s="1"/>
      <c r="I8" s="1"/>
      <c r="J8" s="17" t="e">
        <f t="shared" si="0"/>
        <v>#DIV/0!</v>
      </c>
      <c r="K8" s="17" t="e">
        <f t="shared" si="1"/>
        <v>#DIV/0!</v>
      </c>
      <c r="L8" s="19" t="e">
        <f t="shared" si="2"/>
        <v>#DIV/0!</v>
      </c>
      <c r="M8" s="2">
        <v>11</v>
      </c>
      <c r="N8" s="1"/>
      <c r="O8" s="1"/>
      <c r="P8" s="1"/>
      <c r="Q8" s="1"/>
      <c r="R8" s="1"/>
      <c r="S8" s="17" t="e">
        <f t="shared" si="3"/>
        <v>#DIV/0!</v>
      </c>
      <c r="T8" s="17" t="e">
        <f t="shared" si="4"/>
        <v>#DIV/0!</v>
      </c>
      <c r="U8" s="19" t="e">
        <f t="shared" si="5"/>
        <v>#DIV/0!</v>
      </c>
      <c r="V8" s="23" t="e">
        <f t="shared" si="6"/>
        <v>#DIV/0!</v>
      </c>
      <c r="W8" s="19" t="e">
        <f t="shared" si="7"/>
        <v>#DIV/0!</v>
      </c>
    </row>
    <row r="9" spans="2:23" ht="15.75" thickBot="1">
      <c r="B9" s="2" t="s">
        <v>27</v>
      </c>
      <c r="C9" s="3">
        <v>3</v>
      </c>
      <c r="D9" s="2">
        <v>5</v>
      </c>
      <c r="E9" s="1"/>
      <c r="F9" s="1"/>
      <c r="G9" s="1"/>
      <c r="H9" s="1"/>
      <c r="I9" s="1"/>
      <c r="J9" s="17" t="e">
        <f t="shared" si="0"/>
        <v>#DIV/0!</v>
      </c>
      <c r="K9" s="17" t="e">
        <f t="shared" si="1"/>
        <v>#DIV/0!</v>
      </c>
      <c r="L9" s="19" t="e">
        <f t="shared" si="2"/>
        <v>#DIV/0!</v>
      </c>
      <c r="M9" s="2">
        <v>12</v>
      </c>
      <c r="N9" s="1"/>
      <c r="O9" s="1"/>
      <c r="P9" s="1"/>
      <c r="Q9" s="1"/>
      <c r="R9" s="1"/>
      <c r="S9" s="17" t="e">
        <f t="shared" si="3"/>
        <v>#DIV/0!</v>
      </c>
      <c r="T9" s="17" t="e">
        <f t="shared" si="4"/>
        <v>#DIV/0!</v>
      </c>
      <c r="U9" s="19" t="e">
        <f t="shared" si="5"/>
        <v>#DIV/0!</v>
      </c>
      <c r="V9" s="23" t="e">
        <f t="shared" si="6"/>
        <v>#DIV/0!</v>
      </c>
      <c r="W9" s="19" t="e">
        <f t="shared" si="7"/>
        <v>#DIV/0!</v>
      </c>
    </row>
    <row r="10" spans="2:23" ht="15.75" thickBot="1">
      <c r="B10" s="2" t="s">
        <v>28</v>
      </c>
      <c r="C10" s="3">
        <v>2</v>
      </c>
      <c r="D10" s="2">
        <v>6</v>
      </c>
      <c r="E10" s="1"/>
      <c r="F10" s="1"/>
      <c r="G10" s="1"/>
      <c r="H10" s="1"/>
      <c r="I10" s="1"/>
      <c r="J10" s="17" t="e">
        <f t="shared" si="0"/>
        <v>#DIV/0!</v>
      </c>
      <c r="K10" s="17" t="e">
        <f t="shared" si="1"/>
        <v>#DIV/0!</v>
      </c>
      <c r="L10" s="19" t="e">
        <f t="shared" si="2"/>
        <v>#DIV/0!</v>
      </c>
      <c r="M10" s="2">
        <v>13</v>
      </c>
      <c r="N10" s="1"/>
      <c r="O10" s="1"/>
      <c r="P10" s="1"/>
      <c r="Q10" s="1"/>
      <c r="R10" s="1"/>
      <c r="S10" s="17" t="e">
        <f t="shared" si="3"/>
        <v>#DIV/0!</v>
      </c>
      <c r="T10" s="17" t="e">
        <f t="shared" si="4"/>
        <v>#DIV/0!</v>
      </c>
      <c r="U10" s="19" t="e">
        <f t="shared" si="5"/>
        <v>#DIV/0!</v>
      </c>
      <c r="V10" s="23" t="e">
        <f t="shared" si="6"/>
        <v>#DIV/0!</v>
      </c>
      <c r="W10" s="19" t="e">
        <f t="shared" si="7"/>
        <v>#DIV/0!</v>
      </c>
    </row>
    <row r="11" spans="2:23" ht="15.75" thickBot="1">
      <c r="B11" s="2" t="s">
        <v>51</v>
      </c>
      <c r="C11" s="3">
        <v>2</v>
      </c>
      <c r="D11" s="2">
        <v>7</v>
      </c>
      <c r="E11" s="1"/>
      <c r="F11" s="1"/>
      <c r="G11" s="1"/>
      <c r="H11" s="1"/>
      <c r="I11" s="1"/>
      <c r="J11" s="17" t="e">
        <f t="shared" si="0"/>
        <v>#DIV/0!</v>
      </c>
      <c r="K11" s="17" t="e">
        <f t="shared" si="1"/>
        <v>#DIV/0!</v>
      </c>
      <c r="L11" s="19" t="e">
        <f t="shared" si="2"/>
        <v>#DIV/0!</v>
      </c>
      <c r="M11" s="2">
        <v>14</v>
      </c>
      <c r="N11" s="1"/>
      <c r="O11" s="1"/>
      <c r="P11" s="1"/>
      <c r="Q11" s="1"/>
      <c r="R11" s="1"/>
      <c r="S11" s="17" t="e">
        <f t="shared" si="3"/>
        <v>#DIV/0!</v>
      </c>
      <c r="T11" s="17" t="e">
        <f t="shared" si="4"/>
        <v>#DIV/0!</v>
      </c>
      <c r="U11" s="19" t="e">
        <f t="shared" si="5"/>
        <v>#DIV/0!</v>
      </c>
      <c r="V11" s="23" t="e">
        <f t="shared" si="6"/>
        <v>#DIV/0!</v>
      </c>
      <c r="W11" s="19" t="e">
        <f t="shared" si="7"/>
        <v>#DIV/0!</v>
      </c>
    </row>
    <row r="12" spans="2:23" ht="15.75" thickBot="1">
      <c r="B12" s="2" t="s">
        <v>31</v>
      </c>
      <c r="C12" s="3">
        <v>1</v>
      </c>
      <c r="D12" s="2">
        <v>8</v>
      </c>
      <c r="E12" s="1"/>
      <c r="F12" s="1"/>
      <c r="G12" s="1"/>
      <c r="H12" s="1"/>
      <c r="I12" s="1"/>
      <c r="J12" s="17" t="e">
        <f t="shared" si="0"/>
        <v>#DIV/0!</v>
      </c>
      <c r="K12" s="17" t="e">
        <f t="shared" si="1"/>
        <v>#DIV/0!</v>
      </c>
      <c r="L12" s="19" t="e">
        <f t="shared" si="2"/>
        <v>#DIV/0!</v>
      </c>
      <c r="M12" s="2">
        <v>15</v>
      </c>
      <c r="N12" s="1"/>
      <c r="O12" s="1"/>
      <c r="P12" s="1"/>
      <c r="Q12" s="1"/>
      <c r="R12" s="1"/>
      <c r="S12" s="17" t="e">
        <f t="shared" si="3"/>
        <v>#DIV/0!</v>
      </c>
      <c r="T12" s="17" t="e">
        <f t="shared" si="4"/>
        <v>#DIV/0!</v>
      </c>
      <c r="U12" s="19" t="e">
        <f t="shared" si="5"/>
        <v>#DIV/0!</v>
      </c>
      <c r="V12" s="23" t="e">
        <f t="shared" si="6"/>
        <v>#DIV/0!</v>
      </c>
      <c r="W12" s="19" t="e">
        <f t="shared" si="7"/>
        <v>#DIV/0!</v>
      </c>
    </row>
    <row r="13" spans="2:23" ht="15.75" thickBot="1">
      <c r="B13" s="2" t="s">
        <v>32</v>
      </c>
      <c r="C13" s="3">
        <v>1</v>
      </c>
      <c r="D13" s="2">
        <v>9</v>
      </c>
      <c r="E13" s="1"/>
      <c r="F13" s="1"/>
      <c r="G13" s="1"/>
      <c r="H13" s="1"/>
      <c r="I13" s="1"/>
      <c r="J13" s="17" t="e">
        <f t="shared" si="0"/>
        <v>#DIV/0!</v>
      </c>
      <c r="K13" s="17" t="e">
        <f t="shared" si="1"/>
        <v>#DIV/0!</v>
      </c>
      <c r="L13" s="19" t="e">
        <f>C12*K13</f>
        <v>#DIV/0!</v>
      </c>
      <c r="M13" s="2">
        <v>16</v>
      </c>
      <c r="N13" s="1"/>
      <c r="O13" s="1"/>
      <c r="P13" s="1"/>
      <c r="Q13" s="1"/>
      <c r="R13" s="1"/>
      <c r="S13" s="17" t="e">
        <f t="shared" si="3"/>
        <v>#DIV/0!</v>
      </c>
      <c r="T13" s="17" t="e">
        <f t="shared" si="4"/>
        <v>#DIV/0!</v>
      </c>
      <c r="U13" s="19" t="e">
        <f>C12*T13</f>
        <v>#DIV/0!</v>
      </c>
      <c r="V13" s="23" t="e">
        <f t="shared" si="6"/>
        <v>#DIV/0!</v>
      </c>
      <c r="W13" s="19" t="e">
        <f>C12*V13</f>
        <v>#DIV/0!</v>
      </c>
    </row>
    <row r="14" spans="2:23" ht="15.75" thickBot="1">
      <c r="B14" s="2" t="s">
        <v>33</v>
      </c>
      <c r="C14" s="3">
        <v>2</v>
      </c>
      <c r="D14" s="2">
        <v>10</v>
      </c>
      <c r="E14" s="1"/>
      <c r="F14" s="1"/>
      <c r="G14" s="1"/>
      <c r="H14" s="1"/>
      <c r="I14" s="1"/>
      <c r="J14" s="17" t="e">
        <f t="shared" si="0"/>
        <v>#DIV/0!</v>
      </c>
      <c r="K14" s="17" t="e">
        <f t="shared" si="1"/>
        <v>#DIV/0!</v>
      </c>
      <c r="L14" s="19" t="e">
        <f>C13*K14</f>
        <v>#DIV/0!</v>
      </c>
      <c r="M14" s="2">
        <v>17</v>
      </c>
      <c r="N14" s="1"/>
      <c r="O14" s="1"/>
      <c r="P14" s="1"/>
      <c r="Q14" s="1"/>
      <c r="R14" s="1"/>
      <c r="S14" s="17" t="e">
        <f t="shared" si="3"/>
        <v>#DIV/0!</v>
      </c>
      <c r="T14" s="17" t="e">
        <f t="shared" si="4"/>
        <v>#DIV/0!</v>
      </c>
      <c r="U14" s="19" t="e">
        <f>C13*T14</f>
        <v>#DIV/0!</v>
      </c>
      <c r="V14" s="23" t="e">
        <f t="shared" si="6"/>
        <v>#DIV/0!</v>
      </c>
      <c r="W14" s="19" t="e">
        <f>C13*V14</f>
        <v>#DIV/0!</v>
      </c>
    </row>
    <row r="15" spans="2:23" ht="15.75" thickBot="1">
      <c r="B15" s="2" t="s">
        <v>52</v>
      </c>
      <c r="C15" s="30">
        <v>2</v>
      </c>
      <c r="D15" s="2">
        <v>11</v>
      </c>
      <c r="E15" s="1"/>
      <c r="F15" s="1"/>
      <c r="G15" s="1"/>
      <c r="H15" s="1"/>
      <c r="I15" s="1"/>
      <c r="J15" s="17" t="e">
        <f t="shared" si="0"/>
        <v>#DIV/0!</v>
      </c>
      <c r="K15" s="17" t="e">
        <f t="shared" si="1"/>
        <v>#DIV/0!</v>
      </c>
      <c r="L15" s="19" t="e">
        <f>C14*K15</f>
        <v>#DIV/0!</v>
      </c>
      <c r="M15" s="2">
        <v>18</v>
      </c>
      <c r="N15" s="1"/>
      <c r="O15" s="1"/>
      <c r="P15" s="1"/>
      <c r="Q15" s="1"/>
      <c r="R15" s="1"/>
      <c r="S15" s="17" t="e">
        <f t="shared" si="3"/>
        <v>#DIV/0!</v>
      </c>
      <c r="T15" s="17" t="e">
        <f t="shared" si="4"/>
        <v>#DIV/0!</v>
      </c>
      <c r="U15" s="19" t="e">
        <f>C14*T15</f>
        <v>#DIV/0!</v>
      </c>
      <c r="V15" s="23" t="e">
        <f t="shared" si="6"/>
        <v>#DIV/0!</v>
      </c>
      <c r="W15" s="19" t="e">
        <f>C14*V15</f>
        <v>#DIV/0!</v>
      </c>
    </row>
    <row r="16" spans="2:23" ht="15.75" thickBot="1">
      <c r="B16" s="2" t="s">
        <v>52</v>
      </c>
      <c r="C16" s="3">
        <v>2</v>
      </c>
      <c r="D16" s="2">
        <v>12</v>
      </c>
      <c r="E16" s="1"/>
      <c r="F16" s="1"/>
      <c r="G16" s="1"/>
      <c r="H16" s="1"/>
      <c r="I16" s="1"/>
      <c r="J16" s="17" t="e">
        <f t="shared" si="0"/>
        <v>#DIV/0!</v>
      </c>
      <c r="K16" s="17" t="e">
        <f t="shared" si="1"/>
        <v>#DIV/0!</v>
      </c>
      <c r="L16" s="19" t="e">
        <f t="shared" si="2"/>
        <v>#DIV/0!</v>
      </c>
      <c r="M16" s="2">
        <v>19</v>
      </c>
      <c r="N16" s="1"/>
      <c r="O16" s="1"/>
      <c r="P16" s="1"/>
      <c r="Q16" s="1"/>
      <c r="R16" s="1"/>
      <c r="S16" s="17" t="e">
        <f t="shared" si="3"/>
        <v>#DIV/0!</v>
      </c>
      <c r="T16" s="17" t="e">
        <f t="shared" si="4"/>
        <v>#DIV/0!</v>
      </c>
      <c r="U16" s="19" t="e">
        <f t="shared" si="5"/>
        <v>#DIV/0!</v>
      </c>
      <c r="V16" s="23" t="e">
        <f t="shared" si="6"/>
        <v>#DIV/0!</v>
      </c>
      <c r="W16" s="19" t="e">
        <f t="shared" si="7"/>
        <v>#DIV/0!</v>
      </c>
    </row>
    <row r="17" spans="2:23" ht="15.75" thickBot="1">
      <c r="B17" s="9" t="s">
        <v>52</v>
      </c>
      <c r="C17" s="3">
        <v>2</v>
      </c>
      <c r="D17" s="2">
        <v>13</v>
      </c>
      <c r="E17" s="4"/>
      <c r="F17" s="4"/>
      <c r="G17" s="4"/>
      <c r="H17" s="4"/>
      <c r="I17" s="4"/>
      <c r="J17" s="17" t="e">
        <f t="shared" si="0"/>
        <v>#DIV/0!</v>
      </c>
      <c r="K17" s="17" t="e">
        <f t="shared" si="1"/>
        <v>#DIV/0!</v>
      </c>
      <c r="L17" s="21" t="e">
        <f t="shared" si="2"/>
        <v>#DIV/0!</v>
      </c>
      <c r="M17" s="2">
        <v>20</v>
      </c>
      <c r="N17" s="4"/>
      <c r="O17" s="4"/>
      <c r="P17" s="4"/>
      <c r="Q17" s="4"/>
      <c r="R17" s="4"/>
      <c r="S17" s="17" t="e">
        <f t="shared" si="3"/>
        <v>#DIV/0!</v>
      </c>
      <c r="T17" s="17" t="e">
        <f t="shared" si="4"/>
        <v>#DIV/0!</v>
      </c>
      <c r="U17" s="21" t="e">
        <f t="shared" si="5"/>
        <v>#DIV/0!</v>
      </c>
      <c r="V17" s="24" t="e">
        <f t="shared" si="6"/>
        <v>#DIV/0!</v>
      </c>
      <c r="W17" s="21" t="e">
        <f t="shared" si="7"/>
        <v>#DIV/0!</v>
      </c>
    </row>
    <row r="18" spans="2:23" ht="15.75" thickBot="1">
      <c r="B18" s="26" t="s">
        <v>8</v>
      </c>
      <c r="C18" s="25">
        <f>SUM(C5:C17)</f>
        <v>35</v>
      </c>
      <c r="D18" s="11"/>
      <c r="E18" s="10"/>
      <c r="F18" s="10"/>
      <c r="G18" s="10"/>
      <c r="H18" s="10"/>
      <c r="I18" s="10"/>
      <c r="J18" s="60"/>
      <c r="K18" s="55" t="e">
        <f>SUM(L5:L17)/C18</f>
        <v>#DIV/0!</v>
      </c>
      <c r="L18" s="56"/>
      <c r="M18" s="11"/>
      <c r="N18" s="10"/>
      <c r="O18" s="10"/>
      <c r="P18" s="10"/>
      <c r="Q18" s="10"/>
      <c r="R18" s="10"/>
      <c r="S18" s="60"/>
      <c r="T18" s="55" t="e">
        <f>SUM(U5:U17)/C18</f>
        <v>#DIV/0!</v>
      </c>
      <c r="U18" s="56"/>
      <c r="V18" s="57" t="e">
        <f>SUM(W5:W17)/C18</f>
        <v>#DIV/0!</v>
      </c>
      <c r="W18" s="56"/>
    </row>
  </sheetData>
  <mergeCells count="22">
    <mergeCell ref="V18:W18"/>
    <mergeCell ref="V2:W2"/>
    <mergeCell ref="L3:L4"/>
    <mergeCell ref="M3:N3"/>
    <mergeCell ref="O3:P3"/>
    <mergeCell ref="Q3:R3"/>
    <mergeCell ref="V3:V4"/>
    <mergeCell ref="W3:W4"/>
    <mergeCell ref="T18:U18"/>
    <mergeCell ref="S3:S4"/>
    <mergeCell ref="T3:T4"/>
    <mergeCell ref="K18:L18"/>
    <mergeCell ref="B2:B4"/>
    <mergeCell ref="C2:C4"/>
    <mergeCell ref="D3:E3"/>
    <mergeCell ref="F3:G3"/>
    <mergeCell ref="H3:I3"/>
    <mergeCell ref="J3:J4"/>
    <mergeCell ref="K3:K4"/>
    <mergeCell ref="U3:U4"/>
    <mergeCell ref="D2:L2"/>
    <mergeCell ref="M2:U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W18"/>
  <sheetViews>
    <sheetView topLeftCell="C1" workbookViewId="0">
      <selection activeCell="O23" sqref="O23"/>
    </sheetView>
  </sheetViews>
  <sheetFormatPr defaultRowHeight="15"/>
  <cols>
    <col min="2" max="2" width="33.85546875" customWidth="1"/>
    <col min="3" max="3" width="6.7109375" customWidth="1"/>
    <col min="4" max="9" width="6.42578125" customWidth="1"/>
    <col min="11" max="11" width="9.140625" customWidth="1"/>
    <col min="12" max="12" width="0.28515625" customWidth="1"/>
    <col min="13" max="17" width="5.85546875" customWidth="1"/>
    <col min="19" max="19" width="8" customWidth="1"/>
    <col min="20" max="20" width="9.140625" customWidth="1"/>
    <col min="21" max="21" width="0.42578125" customWidth="1"/>
    <col min="23" max="23" width="0.140625" customWidth="1"/>
  </cols>
  <sheetData>
    <row r="1" spans="2:23" ht="15.75" thickBot="1"/>
    <row r="2" spans="2:23" ht="15" customHeight="1">
      <c r="B2" s="39" t="s">
        <v>7</v>
      </c>
      <c r="C2" s="42" t="s">
        <v>50</v>
      </c>
      <c r="D2" s="45" t="s">
        <v>0</v>
      </c>
      <c r="E2" s="46"/>
      <c r="F2" s="46"/>
      <c r="G2" s="46"/>
      <c r="H2" s="46"/>
      <c r="I2" s="46"/>
      <c r="J2" s="46"/>
      <c r="K2" s="46"/>
      <c r="L2" s="47"/>
      <c r="M2" s="45" t="s">
        <v>1</v>
      </c>
      <c r="N2" s="46"/>
      <c r="O2" s="46"/>
      <c r="P2" s="46"/>
      <c r="Q2" s="46"/>
      <c r="R2" s="46"/>
      <c r="S2" s="46"/>
      <c r="T2" s="46"/>
      <c r="U2" s="47"/>
      <c r="V2" s="39" t="s">
        <v>9</v>
      </c>
      <c r="W2" s="48"/>
    </row>
    <row r="3" spans="2:23" ht="15" customHeight="1">
      <c r="B3" s="40"/>
      <c r="C3" s="43"/>
      <c r="D3" s="49" t="s">
        <v>2</v>
      </c>
      <c r="E3" s="50"/>
      <c r="F3" s="50" t="s">
        <v>3</v>
      </c>
      <c r="G3" s="50"/>
      <c r="H3" s="50" t="s">
        <v>4</v>
      </c>
      <c r="I3" s="50"/>
      <c r="J3" s="61" t="s">
        <v>57</v>
      </c>
      <c r="K3" s="51" t="s">
        <v>5</v>
      </c>
      <c r="L3" s="53" t="s">
        <v>6</v>
      </c>
      <c r="M3" s="49" t="s">
        <v>2</v>
      </c>
      <c r="N3" s="50"/>
      <c r="O3" s="50" t="s">
        <v>3</v>
      </c>
      <c r="P3" s="50"/>
      <c r="Q3" s="50" t="s">
        <v>4</v>
      </c>
      <c r="R3" s="50"/>
      <c r="S3" s="61" t="s">
        <v>57</v>
      </c>
      <c r="T3" s="51" t="s">
        <v>5</v>
      </c>
      <c r="U3" s="53" t="s">
        <v>6</v>
      </c>
      <c r="V3" s="58" t="s">
        <v>5</v>
      </c>
      <c r="W3" s="53" t="s">
        <v>6</v>
      </c>
    </row>
    <row r="4" spans="2:23" ht="15.75" thickBot="1">
      <c r="B4" s="41"/>
      <c r="C4" s="44"/>
      <c r="D4" s="12">
        <v>1</v>
      </c>
      <c r="E4" s="13">
        <v>2</v>
      </c>
      <c r="F4" s="13">
        <v>1</v>
      </c>
      <c r="G4" s="13">
        <v>2</v>
      </c>
      <c r="H4" s="13">
        <v>1</v>
      </c>
      <c r="I4" s="13">
        <v>2</v>
      </c>
      <c r="J4" s="62"/>
      <c r="K4" s="52"/>
      <c r="L4" s="54"/>
      <c r="M4" s="12">
        <v>1</v>
      </c>
      <c r="N4" s="13">
        <v>2</v>
      </c>
      <c r="O4" s="13">
        <v>1</v>
      </c>
      <c r="P4" s="13">
        <v>2</v>
      </c>
      <c r="Q4" s="13">
        <v>1</v>
      </c>
      <c r="R4" s="13">
        <v>2</v>
      </c>
      <c r="S4" s="62"/>
      <c r="T4" s="52"/>
      <c r="U4" s="54"/>
      <c r="V4" s="59"/>
      <c r="W4" s="54"/>
    </row>
    <row r="5" spans="2:23" ht="15.75" thickBot="1">
      <c r="B5" s="6" t="s">
        <v>23</v>
      </c>
      <c r="C5" s="8">
        <v>6</v>
      </c>
      <c r="D5" s="6">
        <v>1</v>
      </c>
      <c r="E5" s="7"/>
      <c r="F5" s="7"/>
      <c r="G5" s="7"/>
      <c r="H5" s="7"/>
      <c r="I5" s="7"/>
      <c r="J5" s="17" t="e">
        <f>AVERAGE(F5:I5)</f>
        <v>#DIV/0!</v>
      </c>
      <c r="K5" s="17" t="e">
        <f>AVERAGE(D5,E5,J5)</f>
        <v>#DIV/0!</v>
      </c>
      <c r="L5" s="18" t="e">
        <f>C5*K5</f>
        <v>#DIV/0!</v>
      </c>
      <c r="M5" s="6">
        <v>8</v>
      </c>
      <c r="N5" s="7"/>
      <c r="O5" s="7"/>
      <c r="P5" s="7"/>
      <c r="Q5" s="7"/>
      <c r="R5" s="7"/>
      <c r="S5" s="17" t="e">
        <f>AVERAGE(O5:R5)</f>
        <v>#DIV/0!</v>
      </c>
      <c r="T5" s="17" t="e">
        <f>AVERAGE(M5,N5,S5)</f>
        <v>#DIV/0!</v>
      </c>
      <c r="U5" s="18" t="e">
        <f>C5*T5</f>
        <v>#DIV/0!</v>
      </c>
      <c r="V5" s="22" t="e">
        <f>(K5+T5)/2</f>
        <v>#DIV/0!</v>
      </c>
      <c r="W5" s="18" t="e">
        <f>C5*V5</f>
        <v>#DIV/0!</v>
      </c>
    </row>
    <row r="6" spans="2:23" ht="15.75" thickBot="1">
      <c r="B6" s="2" t="s">
        <v>24</v>
      </c>
      <c r="C6" s="3">
        <v>5</v>
      </c>
      <c r="D6" s="2">
        <v>2</v>
      </c>
      <c r="E6" s="1"/>
      <c r="F6" s="1"/>
      <c r="G6" s="1"/>
      <c r="H6" s="1"/>
      <c r="I6" s="1"/>
      <c r="J6" s="17" t="e">
        <f t="shared" ref="J6:J17" si="0">AVERAGE(F6:I6)</f>
        <v>#DIV/0!</v>
      </c>
      <c r="K6" s="17" t="e">
        <f t="shared" ref="K6:K17" si="1">AVERAGE(D6,E6,J6)</f>
        <v>#DIV/0!</v>
      </c>
      <c r="L6" s="19" t="e">
        <f t="shared" ref="L6:L17" si="2">C6*K6</f>
        <v>#DIV/0!</v>
      </c>
      <c r="M6" s="2">
        <v>9</v>
      </c>
      <c r="N6" s="1"/>
      <c r="O6" s="1"/>
      <c r="P6" s="1"/>
      <c r="Q6" s="1"/>
      <c r="R6" s="1"/>
      <c r="S6" s="17" t="e">
        <f t="shared" ref="S6:S17" si="3">AVERAGE(O6:R6)</f>
        <v>#DIV/0!</v>
      </c>
      <c r="T6" s="17" t="e">
        <f t="shared" ref="T6:T17" si="4">AVERAGE(M6,N6,S6)</f>
        <v>#DIV/0!</v>
      </c>
      <c r="U6" s="19" t="e">
        <f t="shared" ref="U6:U17" si="5">C6*T6</f>
        <v>#DIV/0!</v>
      </c>
      <c r="V6" s="23" t="e">
        <f t="shared" ref="V6:V17" si="6">(K6+T6)/2</f>
        <v>#DIV/0!</v>
      </c>
      <c r="W6" s="19" t="e">
        <f t="shared" ref="W6:W17" si="7">C6*V6</f>
        <v>#DIV/0!</v>
      </c>
    </row>
    <row r="7" spans="2:23" ht="15.75" thickBot="1">
      <c r="B7" s="2" t="s">
        <v>25</v>
      </c>
      <c r="C7" s="3">
        <v>3</v>
      </c>
      <c r="D7" s="2">
        <v>3</v>
      </c>
      <c r="E7" s="1"/>
      <c r="F7" s="1"/>
      <c r="G7" s="1"/>
      <c r="H7" s="1"/>
      <c r="I7" s="1"/>
      <c r="J7" s="17" t="e">
        <f t="shared" si="0"/>
        <v>#DIV/0!</v>
      </c>
      <c r="K7" s="17" t="e">
        <f t="shared" si="1"/>
        <v>#DIV/0!</v>
      </c>
      <c r="L7" s="19" t="e">
        <f t="shared" si="2"/>
        <v>#DIV/0!</v>
      </c>
      <c r="M7" s="2">
        <v>10</v>
      </c>
      <c r="N7" s="1"/>
      <c r="O7" s="1"/>
      <c r="P7" s="1"/>
      <c r="Q7" s="1"/>
      <c r="R7" s="1"/>
      <c r="S7" s="17" t="e">
        <f t="shared" si="3"/>
        <v>#DIV/0!</v>
      </c>
      <c r="T7" s="17" t="e">
        <f t="shared" si="4"/>
        <v>#DIV/0!</v>
      </c>
      <c r="U7" s="19" t="e">
        <f t="shared" si="5"/>
        <v>#DIV/0!</v>
      </c>
      <c r="V7" s="23" t="e">
        <f t="shared" si="6"/>
        <v>#DIV/0!</v>
      </c>
      <c r="W7" s="19" t="e">
        <f t="shared" si="7"/>
        <v>#DIV/0!</v>
      </c>
    </row>
    <row r="8" spans="2:23" ht="15.75" thickBot="1">
      <c r="B8" s="2" t="s">
        <v>26</v>
      </c>
      <c r="C8" s="3">
        <v>4</v>
      </c>
      <c r="D8" s="2">
        <v>4</v>
      </c>
      <c r="E8" s="1"/>
      <c r="F8" s="1"/>
      <c r="G8" s="1"/>
      <c r="H8" s="1"/>
      <c r="I8" s="1"/>
      <c r="J8" s="17" t="e">
        <f t="shared" si="0"/>
        <v>#DIV/0!</v>
      </c>
      <c r="K8" s="17" t="e">
        <f t="shared" si="1"/>
        <v>#DIV/0!</v>
      </c>
      <c r="L8" s="19" t="e">
        <f t="shared" si="2"/>
        <v>#DIV/0!</v>
      </c>
      <c r="M8" s="2">
        <v>11</v>
      </c>
      <c r="N8" s="1"/>
      <c r="O8" s="1"/>
      <c r="P8" s="1"/>
      <c r="Q8" s="1"/>
      <c r="R8" s="1"/>
      <c r="S8" s="17" t="e">
        <f t="shared" si="3"/>
        <v>#DIV/0!</v>
      </c>
      <c r="T8" s="17" t="e">
        <f t="shared" si="4"/>
        <v>#DIV/0!</v>
      </c>
      <c r="U8" s="19" t="e">
        <f t="shared" si="5"/>
        <v>#DIV/0!</v>
      </c>
      <c r="V8" s="23" t="e">
        <f t="shared" si="6"/>
        <v>#DIV/0!</v>
      </c>
      <c r="W8" s="19" t="e">
        <f t="shared" si="7"/>
        <v>#DIV/0!</v>
      </c>
    </row>
    <row r="9" spans="2:23" ht="15.75" thickBot="1">
      <c r="B9" s="2" t="s">
        <v>27</v>
      </c>
      <c r="C9" s="3">
        <v>3</v>
      </c>
      <c r="D9" s="2">
        <v>5</v>
      </c>
      <c r="E9" s="1"/>
      <c r="F9" s="1"/>
      <c r="G9" s="1"/>
      <c r="H9" s="1"/>
      <c r="I9" s="1"/>
      <c r="J9" s="17" t="e">
        <f t="shared" si="0"/>
        <v>#DIV/0!</v>
      </c>
      <c r="K9" s="17" t="e">
        <f t="shared" si="1"/>
        <v>#DIV/0!</v>
      </c>
      <c r="L9" s="19" t="e">
        <f t="shared" si="2"/>
        <v>#DIV/0!</v>
      </c>
      <c r="M9" s="2">
        <v>12</v>
      </c>
      <c r="N9" s="1"/>
      <c r="O9" s="1"/>
      <c r="P9" s="1"/>
      <c r="Q9" s="1"/>
      <c r="R9" s="1"/>
      <c r="S9" s="17" t="e">
        <f t="shared" si="3"/>
        <v>#DIV/0!</v>
      </c>
      <c r="T9" s="17" t="e">
        <f t="shared" si="4"/>
        <v>#DIV/0!</v>
      </c>
      <c r="U9" s="19" t="e">
        <f t="shared" si="5"/>
        <v>#DIV/0!</v>
      </c>
      <c r="V9" s="23" t="e">
        <f t="shared" si="6"/>
        <v>#DIV/0!</v>
      </c>
      <c r="W9" s="19" t="e">
        <f t="shared" si="7"/>
        <v>#DIV/0!</v>
      </c>
    </row>
    <row r="10" spans="2:23" ht="15.75" thickBot="1">
      <c r="B10" s="2" t="s">
        <v>28</v>
      </c>
      <c r="C10" s="3">
        <v>2</v>
      </c>
      <c r="D10" s="2">
        <v>6</v>
      </c>
      <c r="E10" s="1"/>
      <c r="F10" s="1"/>
      <c r="G10" s="1"/>
      <c r="H10" s="1"/>
      <c r="I10" s="1"/>
      <c r="J10" s="17" t="e">
        <f t="shared" si="0"/>
        <v>#DIV/0!</v>
      </c>
      <c r="K10" s="17" t="e">
        <f t="shared" si="1"/>
        <v>#DIV/0!</v>
      </c>
      <c r="L10" s="19" t="e">
        <f t="shared" si="2"/>
        <v>#DIV/0!</v>
      </c>
      <c r="M10" s="2">
        <v>13</v>
      </c>
      <c r="N10" s="1"/>
      <c r="O10" s="1"/>
      <c r="P10" s="1"/>
      <c r="Q10" s="1"/>
      <c r="R10" s="1"/>
      <c r="S10" s="17" t="e">
        <f t="shared" si="3"/>
        <v>#DIV/0!</v>
      </c>
      <c r="T10" s="17" t="e">
        <f t="shared" si="4"/>
        <v>#DIV/0!</v>
      </c>
      <c r="U10" s="19" t="e">
        <f t="shared" si="5"/>
        <v>#DIV/0!</v>
      </c>
      <c r="V10" s="23" t="e">
        <f t="shared" si="6"/>
        <v>#DIV/0!</v>
      </c>
      <c r="W10" s="19" t="e">
        <f t="shared" si="7"/>
        <v>#DIV/0!</v>
      </c>
    </row>
    <row r="11" spans="2:23" ht="15.75" thickBot="1">
      <c r="B11" s="2" t="s">
        <v>51</v>
      </c>
      <c r="C11" s="3">
        <v>2</v>
      </c>
      <c r="D11" s="2">
        <v>7</v>
      </c>
      <c r="E11" s="1"/>
      <c r="F11" s="1"/>
      <c r="G11" s="1"/>
      <c r="H11" s="1"/>
      <c r="I11" s="1"/>
      <c r="J11" s="17" t="e">
        <f t="shared" si="0"/>
        <v>#DIV/0!</v>
      </c>
      <c r="K11" s="17" t="e">
        <f t="shared" si="1"/>
        <v>#DIV/0!</v>
      </c>
      <c r="L11" s="19" t="e">
        <f t="shared" si="2"/>
        <v>#DIV/0!</v>
      </c>
      <c r="M11" s="2">
        <v>14</v>
      </c>
      <c r="N11" s="1"/>
      <c r="O11" s="1"/>
      <c r="P11" s="1"/>
      <c r="Q11" s="1"/>
      <c r="R11" s="1"/>
      <c r="S11" s="17" t="e">
        <f t="shared" si="3"/>
        <v>#DIV/0!</v>
      </c>
      <c r="T11" s="17" t="e">
        <f t="shared" si="4"/>
        <v>#DIV/0!</v>
      </c>
      <c r="U11" s="19" t="e">
        <f t="shared" si="5"/>
        <v>#DIV/0!</v>
      </c>
      <c r="V11" s="23" t="e">
        <f t="shared" si="6"/>
        <v>#DIV/0!</v>
      </c>
      <c r="W11" s="19" t="e">
        <f t="shared" si="7"/>
        <v>#DIV/0!</v>
      </c>
    </row>
    <row r="12" spans="2:23" ht="15.75" thickBot="1">
      <c r="B12" s="2" t="s">
        <v>31</v>
      </c>
      <c r="C12" s="3">
        <v>1</v>
      </c>
      <c r="D12" s="2">
        <v>8</v>
      </c>
      <c r="E12" s="1"/>
      <c r="F12" s="1"/>
      <c r="G12" s="1"/>
      <c r="H12" s="1"/>
      <c r="I12" s="1"/>
      <c r="J12" s="17" t="e">
        <f t="shared" si="0"/>
        <v>#DIV/0!</v>
      </c>
      <c r="K12" s="17" t="e">
        <f t="shared" si="1"/>
        <v>#DIV/0!</v>
      </c>
      <c r="L12" s="19" t="e">
        <f t="shared" si="2"/>
        <v>#DIV/0!</v>
      </c>
      <c r="M12" s="2">
        <v>15</v>
      </c>
      <c r="N12" s="1"/>
      <c r="O12" s="1"/>
      <c r="P12" s="1"/>
      <c r="Q12" s="1"/>
      <c r="R12" s="1"/>
      <c r="S12" s="17" t="e">
        <f t="shared" si="3"/>
        <v>#DIV/0!</v>
      </c>
      <c r="T12" s="17" t="e">
        <f t="shared" si="4"/>
        <v>#DIV/0!</v>
      </c>
      <c r="U12" s="19" t="e">
        <f t="shared" si="5"/>
        <v>#DIV/0!</v>
      </c>
      <c r="V12" s="23" t="e">
        <f t="shared" si="6"/>
        <v>#DIV/0!</v>
      </c>
      <c r="W12" s="19" t="e">
        <f t="shared" si="7"/>
        <v>#DIV/0!</v>
      </c>
    </row>
    <row r="13" spans="2:23" ht="15.75" thickBot="1">
      <c r="B13" s="2" t="s">
        <v>32</v>
      </c>
      <c r="C13" s="3">
        <v>1</v>
      </c>
      <c r="D13" s="2">
        <v>9</v>
      </c>
      <c r="E13" s="1"/>
      <c r="F13" s="1"/>
      <c r="G13" s="1"/>
      <c r="H13" s="1"/>
      <c r="I13" s="1"/>
      <c r="J13" s="17" t="e">
        <f t="shared" si="0"/>
        <v>#DIV/0!</v>
      </c>
      <c r="K13" s="17" t="e">
        <f t="shared" si="1"/>
        <v>#DIV/0!</v>
      </c>
      <c r="L13" s="19" t="e">
        <f>C12*K13</f>
        <v>#DIV/0!</v>
      </c>
      <c r="M13" s="2">
        <v>16</v>
      </c>
      <c r="N13" s="1"/>
      <c r="O13" s="1"/>
      <c r="P13" s="1"/>
      <c r="Q13" s="1"/>
      <c r="R13" s="1"/>
      <c r="S13" s="17" t="e">
        <f t="shared" si="3"/>
        <v>#DIV/0!</v>
      </c>
      <c r="T13" s="17" t="e">
        <f t="shared" si="4"/>
        <v>#DIV/0!</v>
      </c>
      <c r="U13" s="19" t="e">
        <f>C12*T13</f>
        <v>#DIV/0!</v>
      </c>
      <c r="V13" s="23" t="e">
        <f t="shared" si="6"/>
        <v>#DIV/0!</v>
      </c>
      <c r="W13" s="19" t="e">
        <f>C12*V13</f>
        <v>#DIV/0!</v>
      </c>
    </row>
    <row r="14" spans="2:23" ht="15.75" thickBot="1">
      <c r="B14" s="2" t="s">
        <v>33</v>
      </c>
      <c r="C14" s="3">
        <v>2</v>
      </c>
      <c r="D14" s="2">
        <v>10</v>
      </c>
      <c r="E14" s="1"/>
      <c r="F14" s="1"/>
      <c r="G14" s="1"/>
      <c r="H14" s="1"/>
      <c r="I14" s="1"/>
      <c r="J14" s="17" t="e">
        <f t="shared" si="0"/>
        <v>#DIV/0!</v>
      </c>
      <c r="K14" s="17" t="e">
        <f t="shared" si="1"/>
        <v>#DIV/0!</v>
      </c>
      <c r="L14" s="19" t="e">
        <f>C13*K14</f>
        <v>#DIV/0!</v>
      </c>
      <c r="M14" s="2">
        <v>17</v>
      </c>
      <c r="N14" s="1"/>
      <c r="O14" s="1"/>
      <c r="P14" s="1"/>
      <c r="Q14" s="1"/>
      <c r="R14" s="1"/>
      <c r="S14" s="17" t="e">
        <f t="shared" si="3"/>
        <v>#DIV/0!</v>
      </c>
      <c r="T14" s="17" t="e">
        <f t="shared" si="4"/>
        <v>#DIV/0!</v>
      </c>
      <c r="U14" s="19" t="e">
        <f>C13*T14</f>
        <v>#DIV/0!</v>
      </c>
      <c r="V14" s="23" t="e">
        <f t="shared" si="6"/>
        <v>#DIV/0!</v>
      </c>
      <c r="W14" s="19" t="e">
        <f>C13*V14</f>
        <v>#DIV/0!</v>
      </c>
    </row>
    <row r="15" spans="2:23" ht="15.75" thickBot="1">
      <c r="B15" s="2" t="s">
        <v>52</v>
      </c>
      <c r="C15" s="30">
        <v>2</v>
      </c>
      <c r="D15" s="2">
        <v>11</v>
      </c>
      <c r="E15" s="1"/>
      <c r="F15" s="1"/>
      <c r="G15" s="1"/>
      <c r="H15" s="1"/>
      <c r="I15" s="1"/>
      <c r="J15" s="17" t="e">
        <f t="shared" si="0"/>
        <v>#DIV/0!</v>
      </c>
      <c r="K15" s="17" t="e">
        <f t="shared" si="1"/>
        <v>#DIV/0!</v>
      </c>
      <c r="L15" s="19" t="e">
        <f>C14*K15</f>
        <v>#DIV/0!</v>
      </c>
      <c r="M15" s="2">
        <v>18</v>
      </c>
      <c r="N15" s="1"/>
      <c r="O15" s="1"/>
      <c r="P15" s="1"/>
      <c r="Q15" s="1"/>
      <c r="R15" s="1"/>
      <c r="S15" s="17" t="e">
        <f t="shared" si="3"/>
        <v>#DIV/0!</v>
      </c>
      <c r="T15" s="17" t="e">
        <f t="shared" si="4"/>
        <v>#DIV/0!</v>
      </c>
      <c r="U15" s="19" t="e">
        <f>C14*T15</f>
        <v>#DIV/0!</v>
      </c>
      <c r="V15" s="23" t="e">
        <f t="shared" si="6"/>
        <v>#DIV/0!</v>
      </c>
      <c r="W15" s="19" t="e">
        <f>C14*V15</f>
        <v>#DIV/0!</v>
      </c>
    </row>
    <row r="16" spans="2:23" ht="15.75" thickBot="1">
      <c r="B16" s="2" t="s">
        <v>52</v>
      </c>
      <c r="C16" s="3">
        <v>2</v>
      </c>
      <c r="D16" s="2">
        <v>12</v>
      </c>
      <c r="E16" s="1"/>
      <c r="F16" s="1"/>
      <c r="G16" s="1"/>
      <c r="H16" s="1"/>
      <c r="I16" s="1"/>
      <c r="J16" s="17" t="e">
        <f t="shared" si="0"/>
        <v>#DIV/0!</v>
      </c>
      <c r="K16" s="17" t="e">
        <f t="shared" si="1"/>
        <v>#DIV/0!</v>
      </c>
      <c r="L16" s="19" t="e">
        <f t="shared" si="2"/>
        <v>#DIV/0!</v>
      </c>
      <c r="M16" s="2">
        <v>19</v>
      </c>
      <c r="N16" s="1"/>
      <c r="O16" s="1"/>
      <c r="P16" s="1"/>
      <c r="Q16" s="1"/>
      <c r="R16" s="1"/>
      <c r="S16" s="17" t="e">
        <f t="shared" si="3"/>
        <v>#DIV/0!</v>
      </c>
      <c r="T16" s="17" t="e">
        <f t="shared" si="4"/>
        <v>#DIV/0!</v>
      </c>
      <c r="U16" s="19" t="e">
        <f t="shared" si="5"/>
        <v>#DIV/0!</v>
      </c>
      <c r="V16" s="23" t="e">
        <f t="shared" si="6"/>
        <v>#DIV/0!</v>
      </c>
      <c r="W16" s="19" t="e">
        <f t="shared" si="7"/>
        <v>#DIV/0!</v>
      </c>
    </row>
    <row r="17" spans="2:23" ht="15.75" thickBot="1">
      <c r="B17" s="9" t="s">
        <v>52</v>
      </c>
      <c r="C17" s="3">
        <v>2</v>
      </c>
      <c r="D17" s="2">
        <v>13</v>
      </c>
      <c r="E17" s="4"/>
      <c r="F17" s="4"/>
      <c r="G17" s="4"/>
      <c r="H17" s="4"/>
      <c r="I17" s="4"/>
      <c r="J17" s="17" t="e">
        <f t="shared" si="0"/>
        <v>#DIV/0!</v>
      </c>
      <c r="K17" s="17" t="e">
        <f t="shared" si="1"/>
        <v>#DIV/0!</v>
      </c>
      <c r="L17" s="21" t="e">
        <f t="shared" si="2"/>
        <v>#DIV/0!</v>
      </c>
      <c r="M17" s="2">
        <v>20</v>
      </c>
      <c r="N17" s="4"/>
      <c r="O17" s="4"/>
      <c r="P17" s="4"/>
      <c r="Q17" s="4"/>
      <c r="R17" s="4"/>
      <c r="S17" s="17" t="e">
        <f t="shared" si="3"/>
        <v>#DIV/0!</v>
      </c>
      <c r="T17" s="17" t="e">
        <f t="shared" si="4"/>
        <v>#DIV/0!</v>
      </c>
      <c r="U17" s="21" t="e">
        <f t="shared" si="5"/>
        <v>#DIV/0!</v>
      </c>
      <c r="V17" s="24" t="e">
        <f t="shared" si="6"/>
        <v>#DIV/0!</v>
      </c>
      <c r="W17" s="21" t="e">
        <f t="shared" si="7"/>
        <v>#DIV/0!</v>
      </c>
    </row>
    <row r="18" spans="2:23" ht="15.75" thickBot="1">
      <c r="B18" s="26" t="s">
        <v>8</v>
      </c>
      <c r="C18" s="25">
        <f>SUM(C5:C17)</f>
        <v>35</v>
      </c>
      <c r="D18" s="11"/>
      <c r="E18" s="10"/>
      <c r="F18" s="10"/>
      <c r="G18" s="10"/>
      <c r="H18" s="10"/>
      <c r="I18" s="10"/>
      <c r="J18" s="60"/>
      <c r="K18" s="55" t="e">
        <f>SUM(L5:L17)/C18</f>
        <v>#DIV/0!</v>
      </c>
      <c r="L18" s="56"/>
      <c r="M18" s="11"/>
      <c r="N18" s="10"/>
      <c r="O18" s="10"/>
      <c r="P18" s="10"/>
      <c r="Q18" s="10"/>
      <c r="R18" s="10"/>
      <c r="S18" s="60"/>
      <c r="T18" s="55" t="e">
        <f>SUM(U5:U17)/C18</f>
        <v>#DIV/0!</v>
      </c>
      <c r="U18" s="56"/>
      <c r="V18" s="57" t="e">
        <f>SUM(W5:W17)/C18</f>
        <v>#DIV/0!</v>
      </c>
      <c r="W18" s="56"/>
    </row>
  </sheetData>
  <mergeCells count="22">
    <mergeCell ref="V18:W18"/>
    <mergeCell ref="V2:W2"/>
    <mergeCell ref="L3:L4"/>
    <mergeCell ref="M3:N3"/>
    <mergeCell ref="O3:P3"/>
    <mergeCell ref="Q3:R3"/>
    <mergeCell ref="V3:V4"/>
    <mergeCell ref="W3:W4"/>
    <mergeCell ref="T18:U18"/>
    <mergeCell ref="S3:S4"/>
    <mergeCell ref="T3:T4"/>
    <mergeCell ref="K18:L18"/>
    <mergeCell ref="B2:B4"/>
    <mergeCell ref="C2:C4"/>
    <mergeCell ref="D3:E3"/>
    <mergeCell ref="F3:G3"/>
    <mergeCell ref="H3:I3"/>
    <mergeCell ref="J3:J4"/>
    <mergeCell ref="K3:K4"/>
    <mergeCell ref="U3:U4"/>
    <mergeCell ref="D2:L2"/>
    <mergeCell ref="M2:U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4:U21"/>
  <sheetViews>
    <sheetView topLeftCell="A4" workbookViewId="0">
      <selection activeCell="X20" sqref="X20"/>
    </sheetView>
  </sheetViews>
  <sheetFormatPr defaultRowHeight="15"/>
  <cols>
    <col min="2" max="2" width="28.42578125" customWidth="1"/>
    <col min="3" max="3" width="6.42578125" customWidth="1"/>
    <col min="4" max="10" width="5.85546875" customWidth="1"/>
    <col min="11" max="11" width="0.28515625" customWidth="1"/>
    <col min="12" max="17" width="5.85546875" customWidth="1"/>
    <col min="18" max="18" width="7.7109375" customWidth="1"/>
    <col min="19" max="19" width="0.140625" customWidth="1"/>
    <col min="21" max="21" width="0.140625" customWidth="1"/>
  </cols>
  <sheetData>
    <row r="4" spans="2:21" ht="15.75" thickBot="1"/>
    <row r="5" spans="2:21" ht="15" customHeight="1">
      <c r="B5" s="39" t="s">
        <v>7</v>
      </c>
      <c r="C5" s="42" t="s">
        <v>50</v>
      </c>
      <c r="D5" s="45" t="s">
        <v>0</v>
      </c>
      <c r="E5" s="46"/>
      <c r="F5" s="46"/>
      <c r="G5" s="46"/>
      <c r="H5" s="46"/>
      <c r="I5" s="46"/>
      <c r="J5" s="46"/>
      <c r="K5" s="47"/>
      <c r="L5" s="45" t="s">
        <v>1</v>
      </c>
      <c r="M5" s="46"/>
      <c r="N5" s="46"/>
      <c r="O5" s="46"/>
      <c r="P5" s="46"/>
      <c r="Q5" s="46"/>
      <c r="R5" s="46"/>
      <c r="S5" s="47"/>
      <c r="T5" s="39" t="s">
        <v>9</v>
      </c>
      <c r="U5" s="48"/>
    </row>
    <row r="6" spans="2:21">
      <c r="B6" s="40"/>
      <c r="C6" s="43"/>
      <c r="D6" s="49" t="s">
        <v>2</v>
      </c>
      <c r="E6" s="50"/>
      <c r="F6" s="50" t="s">
        <v>3</v>
      </c>
      <c r="G6" s="50"/>
      <c r="H6" s="50" t="s">
        <v>4</v>
      </c>
      <c r="I6" s="50"/>
      <c r="J6" s="51" t="s">
        <v>5</v>
      </c>
      <c r="K6" s="53" t="s">
        <v>6</v>
      </c>
      <c r="L6" s="49" t="s">
        <v>2</v>
      </c>
      <c r="M6" s="50"/>
      <c r="N6" s="50" t="s">
        <v>3</v>
      </c>
      <c r="O6" s="50"/>
      <c r="P6" s="50" t="s">
        <v>4</v>
      </c>
      <c r="Q6" s="50"/>
      <c r="R6" s="51" t="s">
        <v>5</v>
      </c>
      <c r="S6" s="53" t="s">
        <v>6</v>
      </c>
      <c r="T6" s="58" t="s">
        <v>5</v>
      </c>
      <c r="U6" s="53" t="s">
        <v>6</v>
      </c>
    </row>
    <row r="7" spans="2:21" ht="15.75" thickBot="1">
      <c r="B7" s="41"/>
      <c r="C7" s="44"/>
      <c r="D7" s="12">
        <v>1</v>
      </c>
      <c r="E7" s="13">
        <v>2</v>
      </c>
      <c r="F7" s="13">
        <v>1</v>
      </c>
      <c r="G7" s="13">
        <v>2</v>
      </c>
      <c r="H7" s="13">
        <v>1</v>
      </c>
      <c r="I7" s="13">
        <v>2</v>
      </c>
      <c r="J7" s="52"/>
      <c r="K7" s="54"/>
      <c r="L7" s="12">
        <v>1</v>
      </c>
      <c r="M7" s="13">
        <v>2</v>
      </c>
      <c r="N7" s="13">
        <v>1</v>
      </c>
      <c r="O7" s="13">
        <v>2</v>
      </c>
      <c r="P7" s="13">
        <v>1</v>
      </c>
      <c r="Q7" s="13">
        <v>2</v>
      </c>
      <c r="R7" s="52"/>
      <c r="S7" s="54"/>
      <c r="T7" s="59"/>
      <c r="U7" s="54"/>
    </row>
    <row r="8" spans="2:21">
      <c r="B8" s="6"/>
      <c r="C8" s="8">
        <v>5</v>
      </c>
      <c r="D8" s="6">
        <v>1</v>
      </c>
      <c r="E8" s="7"/>
      <c r="F8" s="7"/>
      <c r="G8" s="7"/>
      <c r="H8" s="7"/>
      <c r="I8" s="7"/>
      <c r="J8" s="17">
        <f>AVERAGE(D8:I8)</f>
        <v>1</v>
      </c>
      <c r="K8" s="18">
        <f>C8*J8</f>
        <v>5</v>
      </c>
      <c r="L8" s="6">
        <v>8</v>
      </c>
      <c r="M8" s="7"/>
      <c r="N8" s="7"/>
      <c r="O8" s="7"/>
      <c r="P8" s="7"/>
      <c r="Q8" s="7"/>
      <c r="R8" s="17">
        <f>AVERAGE(L8:Q8)</f>
        <v>8</v>
      </c>
      <c r="S8" s="18">
        <f>C8*R8</f>
        <v>40</v>
      </c>
      <c r="T8" s="22">
        <f>(J8+R8)/2</f>
        <v>4.5</v>
      </c>
      <c r="U8" s="18">
        <f>C8*T8</f>
        <v>22.5</v>
      </c>
    </row>
    <row r="9" spans="2:21">
      <c r="B9" s="2"/>
      <c r="C9" s="3">
        <v>6</v>
      </c>
      <c r="D9" s="2">
        <v>2</v>
      </c>
      <c r="E9" s="1"/>
      <c r="F9" s="1"/>
      <c r="G9" s="1"/>
      <c r="H9" s="1"/>
      <c r="I9" s="1"/>
      <c r="J9" s="16">
        <f t="shared" ref="J9:J20" si="0">AVERAGE(D9:I9)</f>
        <v>2</v>
      </c>
      <c r="K9" s="19">
        <f t="shared" ref="K9:K20" si="1">C9*J9</f>
        <v>12</v>
      </c>
      <c r="L9" s="2">
        <v>9</v>
      </c>
      <c r="M9" s="1"/>
      <c r="N9" s="1"/>
      <c r="O9" s="1"/>
      <c r="P9" s="1"/>
      <c r="Q9" s="1"/>
      <c r="R9" s="16">
        <f t="shared" ref="R9:R20" si="2">AVERAGE(L9:Q9)</f>
        <v>9</v>
      </c>
      <c r="S9" s="19">
        <f t="shared" ref="S9:S20" si="3">C9*R9</f>
        <v>54</v>
      </c>
      <c r="T9" s="23">
        <f t="shared" ref="T9:T20" si="4">(J9+R9)/2</f>
        <v>5.5</v>
      </c>
      <c r="U9" s="19">
        <f t="shared" ref="U9:U20" si="5">C9*T9</f>
        <v>33</v>
      </c>
    </row>
    <row r="10" spans="2:21">
      <c r="B10" s="2"/>
      <c r="C10" s="3">
        <v>7</v>
      </c>
      <c r="D10" s="2">
        <v>3</v>
      </c>
      <c r="E10" s="1"/>
      <c r="F10" s="1"/>
      <c r="G10" s="1"/>
      <c r="H10" s="1"/>
      <c r="I10" s="1"/>
      <c r="J10" s="16">
        <f t="shared" si="0"/>
        <v>3</v>
      </c>
      <c r="K10" s="19">
        <f t="shared" si="1"/>
        <v>21</v>
      </c>
      <c r="L10" s="2">
        <v>10</v>
      </c>
      <c r="M10" s="1"/>
      <c r="N10" s="1"/>
      <c r="O10" s="1"/>
      <c r="P10" s="1"/>
      <c r="Q10" s="1"/>
      <c r="R10" s="16">
        <f t="shared" si="2"/>
        <v>10</v>
      </c>
      <c r="S10" s="19">
        <f t="shared" si="3"/>
        <v>70</v>
      </c>
      <c r="T10" s="23">
        <f t="shared" si="4"/>
        <v>6.5</v>
      </c>
      <c r="U10" s="19">
        <f t="shared" si="5"/>
        <v>45.5</v>
      </c>
    </row>
    <row r="11" spans="2:21">
      <c r="B11" s="2"/>
      <c r="C11" s="3">
        <v>8</v>
      </c>
      <c r="D11" s="2">
        <v>4</v>
      </c>
      <c r="E11" s="1"/>
      <c r="F11" s="1"/>
      <c r="G11" s="1"/>
      <c r="H11" s="1"/>
      <c r="I11" s="1"/>
      <c r="J11" s="16">
        <f t="shared" si="0"/>
        <v>4</v>
      </c>
      <c r="K11" s="19">
        <f t="shared" si="1"/>
        <v>32</v>
      </c>
      <c r="L11" s="2">
        <v>11</v>
      </c>
      <c r="M11" s="1"/>
      <c r="N11" s="1"/>
      <c r="O11" s="1"/>
      <c r="P11" s="1"/>
      <c r="Q11" s="1"/>
      <c r="R11" s="16">
        <f t="shared" si="2"/>
        <v>11</v>
      </c>
      <c r="S11" s="19">
        <f t="shared" si="3"/>
        <v>88</v>
      </c>
      <c r="T11" s="23">
        <f t="shared" si="4"/>
        <v>7.5</v>
      </c>
      <c r="U11" s="19">
        <f t="shared" si="5"/>
        <v>60</v>
      </c>
    </row>
    <row r="12" spans="2:21">
      <c r="B12" s="2"/>
      <c r="C12" s="3">
        <v>9</v>
      </c>
      <c r="D12" s="2">
        <v>5</v>
      </c>
      <c r="E12" s="1"/>
      <c r="F12" s="1"/>
      <c r="G12" s="1"/>
      <c r="H12" s="1"/>
      <c r="I12" s="1"/>
      <c r="J12" s="16">
        <f t="shared" si="0"/>
        <v>5</v>
      </c>
      <c r="K12" s="19">
        <f t="shared" si="1"/>
        <v>45</v>
      </c>
      <c r="L12" s="2">
        <v>12</v>
      </c>
      <c r="M12" s="1"/>
      <c r="N12" s="1"/>
      <c r="O12" s="1"/>
      <c r="P12" s="1"/>
      <c r="Q12" s="1"/>
      <c r="R12" s="16">
        <f t="shared" si="2"/>
        <v>12</v>
      </c>
      <c r="S12" s="19">
        <f t="shared" si="3"/>
        <v>108</v>
      </c>
      <c r="T12" s="23">
        <f t="shared" si="4"/>
        <v>8.5</v>
      </c>
      <c r="U12" s="19">
        <f t="shared" si="5"/>
        <v>76.5</v>
      </c>
    </row>
    <row r="13" spans="2:21">
      <c r="B13" s="2"/>
      <c r="C13" s="3">
        <v>10</v>
      </c>
      <c r="D13" s="2">
        <v>6</v>
      </c>
      <c r="E13" s="1"/>
      <c r="F13" s="1"/>
      <c r="G13" s="1"/>
      <c r="H13" s="1"/>
      <c r="I13" s="1"/>
      <c r="J13" s="16">
        <f t="shared" si="0"/>
        <v>6</v>
      </c>
      <c r="K13" s="19">
        <f t="shared" si="1"/>
        <v>60</v>
      </c>
      <c r="L13" s="2">
        <v>13</v>
      </c>
      <c r="M13" s="1"/>
      <c r="N13" s="1"/>
      <c r="O13" s="1"/>
      <c r="P13" s="1"/>
      <c r="Q13" s="1"/>
      <c r="R13" s="16">
        <f t="shared" si="2"/>
        <v>13</v>
      </c>
      <c r="S13" s="19">
        <f t="shared" si="3"/>
        <v>130</v>
      </c>
      <c r="T13" s="23">
        <f t="shared" si="4"/>
        <v>9.5</v>
      </c>
      <c r="U13" s="19">
        <f t="shared" si="5"/>
        <v>95</v>
      </c>
    </row>
    <row r="14" spans="2:21">
      <c r="B14" s="2"/>
      <c r="C14" s="3">
        <v>11</v>
      </c>
      <c r="D14" s="2">
        <v>7</v>
      </c>
      <c r="E14" s="1"/>
      <c r="F14" s="1"/>
      <c r="G14" s="1"/>
      <c r="H14" s="1"/>
      <c r="I14" s="1"/>
      <c r="J14" s="16">
        <f t="shared" si="0"/>
        <v>7</v>
      </c>
      <c r="K14" s="19">
        <f t="shared" si="1"/>
        <v>77</v>
      </c>
      <c r="L14" s="2">
        <v>14</v>
      </c>
      <c r="M14" s="1"/>
      <c r="N14" s="1"/>
      <c r="O14" s="1"/>
      <c r="P14" s="1"/>
      <c r="Q14" s="1"/>
      <c r="R14" s="16">
        <f t="shared" si="2"/>
        <v>14</v>
      </c>
      <c r="S14" s="19">
        <f t="shared" si="3"/>
        <v>154</v>
      </c>
      <c r="T14" s="23">
        <f t="shared" si="4"/>
        <v>10.5</v>
      </c>
      <c r="U14" s="19">
        <f t="shared" si="5"/>
        <v>115.5</v>
      </c>
    </row>
    <row r="15" spans="2:21">
      <c r="B15" s="2"/>
      <c r="C15" s="3">
        <v>12</v>
      </c>
      <c r="D15" s="2">
        <v>8</v>
      </c>
      <c r="E15" s="1"/>
      <c r="F15" s="1"/>
      <c r="G15" s="1"/>
      <c r="H15" s="1"/>
      <c r="I15" s="1"/>
      <c r="J15" s="16">
        <f t="shared" si="0"/>
        <v>8</v>
      </c>
      <c r="K15" s="19">
        <f t="shared" si="1"/>
        <v>96</v>
      </c>
      <c r="L15" s="2">
        <v>15</v>
      </c>
      <c r="M15" s="1"/>
      <c r="N15" s="1"/>
      <c r="O15" s="1"/>
      <c r="P15" s="1"/>
      <c r="Q15" s="1"/>
      <c r="R15" s="16">
        <f t="shared" si="2"/>
        <v>15</v>
      </c>
      <c r="S15" s="19">
        <f t="shared" si="3"/>
        <v>180</v>
      </c>
      <c r="T15" s="23">
        <f t="shared" si="4"/>
        <v>11.5</v>
      </c>
      <c r="U15" s="19">
        <f t="shared" si="5"/>
        <v>138</v>
      </c>
    </row>
    <row r="16" spans="2:21">
      <c r="B16" s="2"/>
      <c r="C16" s="3">
        <v>13</v>
      </c>
      <c r="D16" s="2">
        <v>9</v>
      </c>
      <c r="E16" s="1"/>
      <c r="F16" s="1"/>
      <c r="G16" s="1"/>
      <c r="H16" s="1"/>
      <c r="I16" s="1"/>
      <c r="J16" s="16">
        <f t="shared" si="0"/>
        <v>9</v>
      </c>
      <c r="K16" s="19">
        <f t="shared" si="1"/>
        <v>117</v>
      </c>
      <c r="L16" s="2">
        <v>16</v>
      </c>
      <c r="M16" s="1"/>
      <c r="N16" s="1"/>
      <c r="O16" s="1"/>
      <c r="P16" s="1"/>
      <c r="Q16" s="1"/>
      <c r="R16" s="16">
        <f t="shared" si="2"/>
        <v>16</v>
      </c>
      <c r="S16" s="19">
        <f t="shared" si="3"/>
        <v>208</v>
      </c>
      <c r="T16" s="23">
        <f t="shared" si="4"/>
        <v>12.5</v>
      </c>
      <c r="U16" s="19">
        <f t="shared" si="5"/>
        <v>162.5</v>
      </c>
    </row>
    <row r="17" spans="2:21">
      <c r="B17" s="2"/>
      <c r="C17" s="3">
        <v>14</v>
      </c>
      <c r="D17" s="2">
        <v>10</v>
      </c>
      <c r="E17" s="1"/>
      <c r="F17" s="1"/>
      <c r="G17" s="1"/>
      <c r="H17" s="1"/>
      <c r="I17" s="1"/>
      <c r="J17" s="16">
        <f t="shared" si="0"/>
        <v>10</v>
      </c>
      <c r="K17" s="19">
        <f t="shared" si="1"/>
        <v>140</v>
      </c>
      <c r="L17" s="2">
        <v>17</v>
      </c>
      <c r="M17" s="1"/>
      <c r="N17" s="1"/>
      <c r="O17" s="1"/>
      <c r="P17" s="1"/>
      <c r="Q17" s="1"/>
      <c r="R17" s="16">
        <f t="shared" si="2"/>
        <v>17</v>
      </c>
      <c r="S17" s="19">
        <f t="shared" si="3"/>
        <v>238</v>
      </c>
      <c r="T17" s="23">
        <f t="shared" si="4"/>
        <v>13.5</v>
      </c>
      <c r="U17" s="19">
        <f t="shared" si="5"/>
        <v>189</v>
      </c>
    </row>
    <row r="18" spans="2:21">
      <c r="B18" s="2"/>
      <c r="C18" s="3">
        <v>15</v>
      </c>
      <c r="D18" s="2">
        <v>11</v>
      </c>
      <c r="E18" s="1"/>
      <c r="F18" s="1"/>
      <c r="G18" s="1"/>
      <c r="H18" s="1"/>
      <c r="I18" s="1"/>
      <c r="J18" s="16">
        <f t="shared" si="0"/>
        <v>11</v>
      </c>
      <c r="K18" s="19">
        <f t="shared" si="1"/>
        <v>165</v>
      </c>
      <c r="L18" s="2">
        <v>18</v>
      </c>
      <c r="M18" s="1"/>
      <c r="N18" s="1"/>
      <c r="O18" s="1"/>
      <c r="P18" s="1"/>
      <c r="Q18" s="1"/>
      <c r="R18" s="16">
        <f t="shared" si="2"/>
        <v>18</v>
      </c>
      <c r="S18" s="19">
        <f t="shared" si="3"/>
        <v>270</v>
      </c>
      <c r="T18" s="23">
        <f t="shared" si="4"/>
        <v>14.5</v>
      </c>
      <c r="U18" s="19">
        <f t="shared" si="5"/>
        <v>217.5</v>
      </c>
    </row>
    <row r="19" spans="2:21">
      <c r="B19" s="2"/>
      <c r="C19" s="3">
        <v>16</v>
      </c>
      <c r="D19" s="2">
        <v>12</v>
      </c>
      <c r="E19" s="1"/>
      <c r="F19" s="1"/>
      <c r="G19" s="1"/>
      <c r="H19" s="1"/>
      <c r="I19" s="1"/>
      <c r="J19" s="16">
        <f t="shared" si="0"/>
        <v>12</v>
      </c>
      <c r="K19" s="19">
        <f t="shared" si="1"/>
        <v>192</v>
      </c>
      <c r="L19" s="2">
        <v>19</v>
      </c>
      <c r="M19" s="1"/>
      <c r="N19" s="1"/>
      <c r="O19" s="1"/>
      <c r="P19" s="1"/>
      <c r="Q19" s="1"/>
      <c r="R19" s="16">
        <f t="shared" si="2"/>
        <v>19</v>
      </c>
      <c r="S19" s="19">
        <f t="shared" si="3"/>
        <v>304</v>
      </c>
      <c r="T19" s="23">
        <f t="shared" si="4"/>
        <v>15.5</v>
      </c>
      <c r="U19" s="19">
        <f t="shared" si="5"/>
        <v>248</v>
      </c>
    </row>
    <row r="20" spans="2:21" ht="15.75" thickBot="1">
      <c r="B20" s="9"/>
      <c r="C20" s="3">
        <v>17</v>
      </c>
      <c r="D20" s="2">
        <v>13</v>
      </c>
      <c r="E20" s="4"/>
      <c r="F20" s="4"/>
      <c r="G20" s="4"/>
      <c r="H20" s="4"/>
      <c r="I20" s="4"/>
      <c r="J20" s="20">
        <f t="shared" si="0"/>
        <v>13</v>
      </c>
      <c r="K20" s="21">
        <f t="shared" si="1"/>
        <v>221</v>
      </c>
      <c r="L20" s="2">
        <v>20</v>
      </c>
      <c r="M20" s="4"/>
      <c r="N20" s="4"/>
      <c r="O20" s="4"/>
      <c r="P20" s="4"/>
      <c r="Q20" s="4"/>
      <c r="R20" s="20">
        <f t="shared" si="2"/>
        <v>20</v>
      </c>
      <c r="S20" s="21">
        <f t="shared" si="3"/>
        <v>340</v>
      </c>
      <c r="T20" s="24">
        <f t="shared" si="4"/>
        <v>16.5</v>
      </c>
      <c r="U20" s="21">
        <f t="shared" si="5"/>
        <v>280.5</v>
      </c>
    </row>
    <row r="21" spans="2:21" ht="35.25" customHeight="1" thickBot="1">
      <c r="B21" s="26" t="s">
        <v>8</v>
      </c>
      <c r="C21" s="25">
        <f>SUM(C8:C20)</f>
        <v>143</v>
      </c>
      <c r="D21" s="11"/>
      <c r="E21" s="10"/>
      <c r="F21" s="10"/>
      <c r="G21" s="10"/>
      <c r="H21" s="10"/>
      <c r="I21" s="10"/>
      <c r="J21" s="55">
        <f>SUM(K8:K20)/C21</f>
        <v>8.2727272727272734</v>
      </c>
      <c r="K21" s="56"/>
      <c r="L21" s="11"/>
      <c r="M21" s="10"/>
      <c r="N21" s="10"/>
      <c r="O21" s="10"/>
      <c r="P21" s="10"/>
      <c r="Q21" s="10"/>
      <c r="R21" s="55">
        <f>SUM(S8:S20)/C21</f>
        <v>15.272727272727273</v>
      </c>
      <c r="S21" s="56"/>
      <c r="T21" s="57">
        <f>SUM(U8:U20)/C21</f>
        <v>11.772727272727273</v>
      </c>
      <c r="U21" s="56"/>
    </row>
  </sheetData>
  <mergeCells count="20">
    <mergeCell ref="J21:K21"/>
    <mergeCell ref="R21:S21"/>
    <mergeCell ref="T21:U21"/>
    <mergeCell ref="R6:R7"/>
    <mergeCell ref="S6:S7"/>
    <mergeCell ref="C5:C7"/>
    <mergeCell ref="B5:B7"/>
    <mergeCell ref="T5:U5"/>
    <mergeCell ref="T6:T7"/>
    <mergeCell ref="U6:U7"/>
    <mergeCell ref="D6:E6"/>
    <mergeCell ref="F6:G6"/>
    <mergeCell ref="H6:I6"/>
    <mergeCell ref="D5:K5"/>
    <mergeCell ref="L5:S5"/>
    <mergeCell ref="L6:M6"/>
    <mergeCell ref="N6:O6"/>
    <mergeCell ref="P6:Q6"/>
    <mergeCell ref="J6:J7"/>
    <mergeCell ref="K6:K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U18"/>
  <sheetViews>
    <sheetView workbookViewId="0">
      <selection activeCell="O20" sqref="O20"/>
    </sheetView>
  </sheetViews>
  <sheetFormatPr defaultRowHeight="15"/>
  <cols>
    <col min="2" max="2" width="26.28515625" customWidth="1"/>
    <col min="4" max="9" width="5.85546875" customWidth="1"/>
    <col min="11" max="11" width="0.42578125" hidden="1" customWidth="1"/>
    <col min="12" max="17" width="5.42578125" customWidth="1"/>
    <col min="19" max="19" width="0.140625" customWidth="1"/>
    <col min="21" max="21" width="0.28515625" customWidth="1"/>
  </cols>
  <sheetData>
    <row r="1" spans="2:21" ht="15.75" thickBot="1"/>
    <row r="2" spans="2:21" ht="15" customHeight="1">
      <c r="B2" s="39" t="s">
        <v>7</v>
      </c>
      <c r="C2" s="42" t="s">
        <v>50</v>
      </c>
      <c r="D2" s="45" t="s">
        <v>0</v>
      </c>
      <c r="E2" s="46"/>
      <c r="F2" s="46"/>
      <c r="G2" s="46"/>
      <c r="H2" s="46"/>
      <c r="I2" s="46"/>
      <c r="J2" s="46"/>
      <c r="K2" s="47"/>
      <c r="L2" s="45" t="s">
        <v>1</v>
      </c>
      <c r="M2" s="46"/>
      <c r="N2" s="46"/>
      <c r="O2" s="46"/>
      <c r="P2" s="46"/>
      <c r="Q2" s="46"/>
      <c r="R2" s="46"/>
      <c r="S2" s="47"/>
      <c r="T2" s="39" t="s">
        <v>9</v>
      </c>
      <c r="U2" s="48"/>
    </row>
    <row r="3" spans="2:21">
      <c r="B3" s="40"/>
      <c r="C3" s="43"/>
      <c r="D3" s="49" t="s">
        <v>2</v>
      </c>
      <c r="E3" s="50"/>
      <c r="F3" s="50" t="s">
        <v>3</v>
      </c>
      <c r="G3" s="50"/>
      <c r="H3" s="50" t="s">
        <v>4</v>
      </c>
      <c r="I3" s="50"/>
      <c r="J3" s="51" t="s">
        <v>5</v>
      </c>
      <c r="K3" s="53" t="s">
        <v>6</v>
      </c>
      <c r="L3" s="49" t="s">
        <v>2</v>
      </c>
      <c r="M3" s="50"/>
      <c r="N3" s="50" t="s">
        <v>3</v>
      </c>
      <c r="O3" s="50"/>
      <c r="P3" s="50" t="s">
        <v>4</v>
      </c>
      <c r="Q3" s="50"/>
      <c r="R3" s="51" t="s">
        <v>5</v>
      </c>
      <c r="S3" s="53" t="s">
        <v>6</v>
      </c>
      <c r="T3" s="58" t="s">
        <v>5</v>
      </c>
      <c r="U3" s="53" t="s">
        <v>6</v>
      </c>
    </row>
    <row r="4" spans="2:21" ht="15.75" thickBot="1">
      <c r="B4" s="41"/>
      <c r="C4" s="44"/>
      <c r="D4" s="12">
        <v>1</v>
      </c>
      <c r="E4" s="13">
        <v>2</v>
      </c>
      <c r="F4" s="13">
        <v>1</v>
      </c>
      <c r="G4" s="13">
        <v>2</v>
      </c>
      <c r="H4" s="13">
        <v>1</v>
      </c>
      <c r="I4" s="13">
        <v>2</v>
      </c>
      <c r="J4" s="52"/>
      <c r="K4" s="54"/>
      <c r="L4" s="12">
        <v>1</v>
      </c>
      <c r="M4" s="13">
        <v>2</v>
      </c>
      <c r="N4" s="13">
        <v>1</v>
      </c>
      <c r="O4" s="13">
        <v>2</v>
      </c>
      <c r="P4" s="13">
        <v>1</v>
      </c>
      <c r="Q4" s="13">
        <v>2</v>
      </c>
      <c r="R4" s="52"/>
      <c r="S4" s="54"/>
      <c r="T4" s="59"/>
      <c r="U4" s="54"/>
    </row>
    <row r="5" spans="2:21">
      <c r="B5" s="6"/>
      <c r="C5" s="8">
        <v>1</v>
      </c>
      <c r="D5" s="6">
        <v>0</v>
      </c>
      <c r="E5" s="7"/>
      <c r="F5" s="7"/>
      <c r="G5" s="7"/>
      <c r="H5" s="7"/>
      <c r="I5" s="7"/>
      <c r="J5" s="17">
        <f>AVERAGE(D5:I5)</f>
        <v>0</v>
      </c>
      <c r="K5" s="18">
        <f>C5*J5</f>
        <v>0</v>
      </c>
      <c r="L5" s="6">
        <v>0</v>
      </c>
      <c r="M5" s="7"/>
      <c r="N5" s="7"/>
      <c r="O5" s="7"/>
      <c r="P5" s="7"/>
      <c r="Q5" s="7"/>
      <c r="R5" s="17">
        <f>AVERAGE(L5:Q5)</f>
        <v>0</v>
      </c>
      <c r="S5" s="18">
        <f>C5*R5</f>
        <v>0</v>
      </c>
      <c r="T5" s="22">
        <f>(J5+R5)/2</f>
        <v>0</v>
      </c>
      <c r="U5" s="18">
        <f>C5*T5</f>
        <v>0</v>
      </c>
    </row>
    <row r="6" spans="2:21">
      <c r="B6" s="2"/>
      <c r="C6" s="3">
        <v>0</v>
      </c>
      <c r="D6" s="2">
        <v>0</v>
      </c>
      <c r="E6" s="1"/>
      <c r="F6" s="1"/>
      <c r="G6" s="1"/>
      <c r="H6" s="1"/>
      <c r="I6" s="1"/>
      <c r="J6" s="16">
        <f t="shared" ref="J6:J17" si="0">AVERAGE(D6:I6)</f>
        <v>0</v>
      </c>
      <c r="K6" s="19">
        <f t="shared" ref="K6:K17" si="1">C6*J6</f>
        <v>0</v>
      </c>
      <c r="L6" s="2">
        <v>0</v>
      </c>
      <c r="M6" s="1"/>
      <c r="N6" s="1"/>
      <c r="O6" s="1"/>
      <c r="P6" s="1"/>
      <c r="Q6" s="1"/>
      <c r="R6" s="16">
        <f t="shared" ref="R6:R17" si="2">AVERAGE(L6:Q6)</f>
        <v>0</v>
      </c>
      <c r="S6" s="19">
        <f t="shared" ref="S6:S17" si="3">C6*R6</f>
        <v>0</v>
      </c>
      <c r="T6" s="23">
        <f t="shared" ref="T6:T17" si="4">(J6+R6)/2</f>
        <v>0</v>
      </c>
      <c r="U6" s="19">
        <f t="shared" ref="U6:U17" si="5">C6*T6</f>
        <v>0</v>
      </c>
    </row>
    <row r="7" spans="2:21">
      <c r="B7" s="2"/>
      <c r="C7" s="3">
        <v>0</v>
      </c>
      <c r="D7" s="2">
        <v>0</v>
      </c>
      <c r="E7" s="1"/>
      <c r="F7" s="1"/>
      <c r="G7" s="1"/>
      <c r="H7" s="1"/>
      <c r="I7" s="1"/>
      <c r="J7" s="16">
        <f t="shared" si="0"/>
        <v>0</v>
      </c>
      <c r="K7" s="19">
        <f t="shared" si="1"/>
        <v>0</v>
      </c>
      <c r="L7" s="2">
        <v>0</v>
      </c>
      <c r="M7" s="1"/>
      <c r="N7" s="1"/>
      <c r="O7" s="1"/>
      <c r="P7" s="1"/>
      <c r="Q7" s="1"/>
      <c r="R7" s="16">
        <f t="shared" si="2"/>
        <v>0</v>
      </c>
      <c r="S7" s="19">
        <f t="shared" si="3"/>
        <v>0</v>
      </c>
      <c r="T7" s="23">
        <f t="shared" si="4"/>
        <v>0</v>
      </c>
      <c r="U7" s="19">
        <f t="shared" si="5"/>
        <v>0</v>
      </c>
    </row>
    <row r="8" spans="2:21">
      <c r="B8" s="2"/>
      <c r="C8" s="3">
        <v>0</v>
      </c>
      <c r="D8" s="2">
        <v>0</v>
      </c>
      <c r="E8" s="1"/>
      <c r="F8" s="1"/>
      <c r="G8" s="1"/>
      <c r="H8" s="1"/>
      <c r="I8" s="1"/>
      <c r="J8" s="16">
        <f t="shared" si="0"/>
        <v>0</v>
      </c>
      <c r="K8" s="19">
        <f t="shared" si="1"/>
        <v>0</v>
      </c>
      <c r="L8" s="2">
        <v>0</v>
      </c>
      <c r="M8" s="1"/>
      <c r="N8" s="1"/>
      <c r="O8" s="1"/>
      <c r="P8" s="1"/>
      <c r="Q8" s="1"/>
      <c r="R8" s="16">
        <f t="shared" si="2"/>
        <v>0</v>
      </c>
      <c r="S8" s="19">
        <f t="shared" si="3"/>
        <v>0</v>
      </c>
      <c r="T8" s="23">
        <f t="shared" si="4"/>
        <v>0</v>
      </c>
      <c r="U8" s="19">
        <f t="shared" si="5"/>
        <v>0</v>
      </c>
    </row>
    <row r="9" spans="2:21">
      <c r="B9" s="2"/>
      <c r="C9" s="3">
        <v>0</v>
      </c>
      <c r="D9" s="2">
        <v>0</v>
      </c>
      <c r="E9" s="1"/>
      <c r="F9" s="1"/>
      <c r="G9" s="1"/>
      <c r="H9" s="1"/>
      <c r="I9" s="1"/>
      <c r="J9" s="16">
        <f t="shared" si="0"/>
        <v>0</v>
      </c>
      <c r="K9" s="19">
        <f t="shared" si="1"/>
        <v>0</v>
      </c>
      <c r="L9" s="2">
        <v>0</v>
      </c>
      <c r="M9" s="1"/>
      <c r="N9" s="1"/>
      <c r="O9" s="1"/>
      <c r="P9" s="1"/>
      <c r="Q9" s="1"/>
      <c r="R9" s="16">
        <f t="shared" si="2"/>
        <v>0</v>
      </c>
      <c r="S9" s="19">
        <f t="shared" si="3"/>
        <v>0</v>
      </c>
      <c r="T9" s="23">
        <f t="shared" si="4"/>
        <v>0</v>
      </c>
      <c r="U9" s="19">
        <f t="shared" si="5"/>
        <v>0</v>
      </c>
    </row>
    <row r="10" spans="2:21">
      <c r="B10" s="2"/>
      <c r="C10" s="3">
        <v>0</v>
      </c>
      <c r="D10" s="2">
        <v>0</v>
      </c>
      <c r="E10" s="1"/>
      <c r="F10" s="1"/>
      <c r="G10" s="1"/>
      <c r="H10" s="1"/>
      <c r="I10" s="1"/>
      <c r="J10" s="16">
        <f t="shared" si="0"/>
        <v>0</v>
      </c>
      <c r="K10" s="19">
        <f t="shared" si="1"/>
        <v>0</v>
      </c>
      <c r="L10" s="2">
        <v>0</v>
      </c>
      <c r="M10" s="1"/>
      <c r="N10" s="1"/>
      <c r="O10" s="1"/>
      <c r="P10" s="1"/>
      <c r="Q10" s="1"/>
      <c r="R10" s="16">
        <f t="shared" si="2"/>
        <v>0</v>
      </c>
      <c r="S10" s="19">
        <f t="shared" si="3"/>
        <v>0</v>
      </c>
      <c r="T10" s="23">
        <f t="shared" si="4"/>
        <v>0</v>
      </c>
      <c r="U10" s="19">
        <f t="shared" si="5"/>
        <v>0</v>
      </c>
    </row>
    <row r="11" spans="2:21">
      <c r="B11" s="2"/>
      <c r="C11" s="3">
        <v>0</v>
      </c>
      <c r="D11" s="2">
        <v>0</v>
      </c>
      <c r="E11" s="1"/>
      <c r="F11" s="1"/>
      <c r="G11" s="1"/>
      <c r="H11" s="1"/>
      <c r="I11" s="1"/>
      <c r="J11" s="16">
        <f t="shared" si="0"/>
        <v>0</v>
      </c>
      <c r="K11" s="19">
        <f t="shared" si="1"/>
        <v>0</v>
      </c>
      <c r="L11" s="2">
        <v>0</v>
      </c>
      <c r="M11" s="1"/>
      <c r="N11" s="1"/>
      <c r="O11" s="1"/>
      <c r="P11" s="1"/>
      <c r="Q11" s="1"/>
      <c r="R11" s="16">
        <f t="shared" si="2"/>
        <v>0</v>
      </c>
      <c r="S11" s="19">
        <f t="shared" si="3"/>
        <v>0</v>
      </c>
      <c r="T11" s="23">
        <f t="shared" si="4"/>
        <v>0</v>
      </c>
      <c r="U11" s="19">
        <f t="shared" si="5"/>
        <v>0</v>
      </c>
    </row>
    <row r="12" spans="2:21">
      <c r="B12" s="2"/>
      <c r="C12" s="3">
        <v>0</v>
      </c>
      <c r="D12" s="2">
        <v>0</v>
      </c>
      <c r="E12" s="1"/>
      <c r="F12" s="1"/>
      <c r="G12" s="1"/>
      <c r="H12" s="1"/>
      <c r="I12" s="1"/>
      <c r="J12" s="16">
        <f t="shared" si="0"/>
        <v>0</v>
      </c>
      <c r="K12" s="19">
        <f t="shared" si="1"/>
        <v>0</v>
      </c>
      <c r="L12" s="2">
        <v>0</v>
      </c>
      <c r="M12" s="1"/>
      <c r="N12" s="1"/>
      <c r="O12" s="1"/>
      <c r="P12" s="1"/>
      <c r="Q12" s="1"/>
      <c r="R12" s="16">
        <f t="shared" si="2"/>
        <v>0</v>
      </c>
      <c r="S12" s="19">
        <f t="shared" si="3"/>
        <v>0</v>
      </c>
      <c r="T12" s="23">
        <f t="shared" si="4"/>
        <v>0</v>
      </c>
      <c r="U12" s="19">
        <f t="shared" si="5"/>
        <v>0</v>
      </c>
    </row>
    <row r="13" spans="2:21">
      <c r="B13" s="2"/>
      <c r="C13" s="3">
        <v>0</v>
      </c>
      <c r="D13" s="2">
        <v>0</v>
      </c>
      <c r="E13" s="1"/>
      <c r="F13" s="1"/>
      <c r="G13" s="1"/>
      <c r="H13" s="1"/>
      <c r="I13" s="1"/>
      <c r="J13" s="16">
        <f t="shared" si="0"/>
        <v>0</v>
      </c>
      <c r="K13" s="19">
        <f t="shared" si="1"/>
        <v>0</v>
      </c>
      <c r="L13" s="2">
        <v>0</v>
      </c>
      <c r="M13" s="1"/>
      <c r="N13" s="1"/>
      <c r="O13" s="1"/>
      <c r="P13" s="1"/>
      <c r="Q13" s="1"/>
      <c r="R13" s="16">
        <f t="shared" si="2"/>
        <v>0</v>
      </c>
      <c r="S13" s="19">
        <f t="shared" si="3"/>
        <v>0</v>
      </c>
      <c r="T13" s="23">
        <f t="shared" si="4"/>
        <v>0</v>
      </c>
      <c r="U13" s="19">
        <f t="shared" si="5"/>
        <v>0</v>
      </c>
    </row>
    <row r="14" spans="2:21">
      <c r="B14" s="2"/>
      <c r="C14" s="3">
        <v>0</v>
      </c>
      <c r="D14" s="2">
        <v>0</v>
      </c>
      <c r="E14" s="1"/>
      <c r="F14" s="1"/>
      <c r="G14" s="1"/>
      <c r="H14" s="1"/>
      <c r="I14" s="1"/>
      <c r="J14" s="16">
        <f t="shared" si="0"/>
        <v>0</v>
      </c>
      <c r="K14" s="19">
        <f t="shared" si="1"/>
        <v>0</v>
      </c>
      <c r="L14" s="2">
        <v>0</v>
      </c>
      <c r="M14" s="1"/>
      <c r="N14" s="1"/>
      <c r="O14" s="1"/>
      <c r="P14" s="1"/>
      <c r="Q14" s="1"/>
      <c r="R14" s="16">
        <f t="shared" si="2"/>
        <v>0</v>
      </c>
      <c r="S14" s="19">
        <f t="shared" si="3"/>
        <v>0</v>
      </c>
      <c r="T14" s="23">
        <f t="shared" si="4"/>
        <v>0</v>
      </c>
      <c r="U14" s="19">
        <f t="shared" si="5"/>
        <v>0</v>
      </c>
    </row>
    <row r="15" spans="2:21">
      <c r="B15" s="2"/>
      <c r="C15" s="3">
        <v>0</v>
      </c>
      <c r="D15" s="2">
        <v>0</v>
      </c>
      <c r="E15" s="1"/>
      <c r="F15" s="1"/>
      <c r="G15" s="1"/>
      <c r="H15" s="1"/>
      <c r="I15" s="1"/>
      <c r="J15" s="16">
        <f t="shared" si="0"/>
        <v>0</v>
      </c>
      <c r="K15" s="19">
        <f t="shared" si="1"/>
        <v>0</v>
      </c>
      <c r="L15" s="2">
        <v>0</v>
      </c>
      <c r="M15" s="1"/>
      <c r="N15" s="1"/>
      <c r="O15" s="1"/>
      <c r="P15" s="1"/>
      <c r="Q15" s="1"/>
      <c r="R15" s="16">
        <f t="shared" si="2"/>
        <v>0</v>
      </c>
      <c r="S15" s="19">
        <f t="shared" si="3"/>
        <v>0</v>
      </c>
      <c r="T15" s="23">
        <f t="shared" si="4"/>
        <v>0</v>
      </c>
      <c r="U15" s="19">
        <f t="shared" si="5"/>
        <v>0</v>
      </c>
    </row>
    <row r="16" spans="2:21">
      <c r="B16" s="2"/>
      <c r="C16" s="3">
        <v>0</v>
      </c>
      <c r="D16" s="2">
        <v>0</v>
      </c>
      <c r="E16" s="1"/>
      <c r="F16" s="1"/>
      <c r="G16" s="1"/>
      <c r="H16" s="1"/>
      <c r="I16" s="1"/>
      <c r="J16" s="16">
        <f t="shared" si="0"/>
        <v>0</v>
      </c>
      <c r="K16" s="19">
        <f t="shared" si="1"/>
        <v>0</v>
      </c>
      <c r="L16" s="2">
        <v>0</v>
      </c>
      <c r="M16" s="1"/>
      <c r="N16" s="1"/>
      <c r="O16" s="1"/>
      <c r="P16" s="1"/>
      <c r="Q16" s="1"/>
      <c r="R16" s="16">
        <f t="shared" si="2"/>
        <v>0</v>
      </c>
      <c r="S16" s="19">
        <f t="shared" si="3"/>
        <v>0</v>
      </c>
      <c r="T16" s="23">
        <f t="shared" si="4"/>
        <v>0</v>
      </c>
      <c r="U16" s="19">
        <f t="shared" si="5"/>
        <v>0</v>
      </c>
    </row>
    <row r="17" spans="2:21" ht="15.75" thickBot="1">
      <c r="B17" s="9"/>
      <c r="C17" s="5">
        <v>0</v>
      </c>
      <c r="D17" s="9">
        <v>0</v>
      </c>
      <c r="E17" s="4"/>
      <c r="F17" s="4"/>
      <c r="G17" s="4"/>
      <c r="H17" s="4"/>
      <c r="I17" s="4"/>
      <c r="J17" s="20">
        <f t="shared" si="0"/>
        <v>0</v>
      </c>
      <c r="K17" s="21">
        <f t="shared" si="1"/>
        <v>0</v>
      </c>
      <c r="L17" s="9">
        <v>0</v>
      </c>
      <c r="M17" s="4"/>
      <c r="N17" s="4"/>
      <c r="O17" s="4"/>
      <c r="P17" s="4"/>
      <c r="Q17" s="4"/>
      <c r="R17" s="20">
        <f t="shared" si="2"/>
        <v>0</v>
      </c>
      <c r="S17" s="21">
        <f t="shared" si="3"/>
        <v>0</v>
      </c>
      <c r="T17" s="24">
        <f t="shared" si="4"/>
        <v>0</v>
      </c>
      <c r="U17" s="21">
        <f t="shared" si="5"/>
        <v>0</v>
      </c>
    </row>
    <row r="18" spans="2:21" ht="15.75" thickBot="1">
      <c r="B18" s="26" t="s">
        <v>8</v>
      </c>
      <c r="C18" s="25">
        <f>SUM(C5:C17)</f>
        <v>1</v>
      </c>
      <c r="D18" s="11"/>
      <c r="E18" s="10"/>
      <c r="F18" s="10"/>
      <c r="G18" s="10"/>
      <c r="H18" s="10"/>
      <c r="I18" s="10"/>
      <c r="J18" s="55">
        <f>SUM(K5:K17)/C18</f>
        <v>0</v>
      </c>
      <c r="K18" s="56"/>
      <c r="L18" s="11"/>
      <c r="M18" s="10"/>
      <c r="N18" s="10"/>
      <c r="O18" s="10"/>
      <c r="P18" s="10"/>
      <c r="Q18" s="10"/>
      <c r="R18" s="55">
        <f>SUM(S5:S17)/C18</f>
        <v>0</v>
      </c>
      <c r="S18" s="56"/>
      <c r="T18" s="57">
        <f>SUM(U5:U17)/C18</f>
        <v>0</v>
      </c>
      <c r="U18" s="56"/>
    </row>
  </sheetData>
  <mergeCells count="20">
    <mergeCell ref="B2:B4"/>
    <mergeCell ref="C2:C4"/>
    <mergeCell ref="D2:K2"/>
    <mergeCell ref="L2:S2"/>
    <mergeCell ref="T2:U2"/>
    <mergeCell ref="D3:E3"/>
    <mergeCell ref="F3:G3"/>
    <mergeCell ref="H3:I3"/>
    <mergeCell ref="J3:J4"/>
    <mergeCell ref="K3:K4"/>
    <mergeCell ref="U3:U4"/>
    <mergeCell ref="L3:M3"/>
    <mergeCell ref="N3:O3"/>
    <mergeCell ref="P3:Q3"/>
    <mergeCell ref="R3:R4"/>
    <mergeCell ref="S3:S4"/>
    <mergeCell ref="T3:T4"/>
    <mergeCell ref="J18:K18"/>
    <mergeCell ref="R18:S18"/>
    <mergeCell ref="T18:U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U18"/>
  <sheetViews>
    <sheetView workbookViewId="0">
      <selection activeCell="N21" sqref="N21"/>
    </sheetView>
  </sheetViews>
  <sheetFormatPr defaultRowHeight="15"/>
  <cols>
    <col min="2" max="2" width="29.5703125" customWidth="1"/>
    <col min="3" max="3" width="5.7109375" customWidth="1"/>
    <col min="4" max="9" width="5.140625" customWidth="1"/>
    <col min="10" max="10" width="8.28515625" customWidth="1"/>
    <col min="11" max="11" width="9.140625" hidden="1" customWidth="1"/>
    <col min="12" max="17" width="5.28515625" customWidth="1"/>
    <col min="19" max="19" width="0.28515625" customWidth="1"/>
    <col min="20" max="20" width="9.140625" customWidth="1"/>
    <col min="21" max="21" width="0.28515625" customWidth="1"/>
  </cols>
  <sheetData>
    <row r="1" spans="2:21" ht="15.75" thickBot="1"/>
    <row r="2" spans="2:21" ht="15" customHeight="1">
      <c r="B2" s="39" t="s">
        <v>7</v>
      </c>
      <c r="C2" s="42" t="s">
        <v>50</v>
      </c>
      <c r="D2" s="45" t="s">
        <v>0</v>
      </c>
      <c r="E2" s="46"/>
      <c r="F2" s="46"/>
      <c r="G2" s="46"/>
      <c r="H2" s="46"/>
      <c r="I2" s="46"/>
      <c r="J2" s="46"/>
      <c r="K2" s="47"/>
      <c r="L2" s="45" t="s">
        <v>1</v>
      </c>
      <c r="M2" s="46"/>
      <c r="N2" s="46"/>
      <c r="O2" s="46"/>
      <c r="P2" s="46"/>
      <c r="Q2" s="46"/>
      <c r="R2" s="46"/>
      <c r="S2" s="47"/>
      <c r="T2" s="39" t="s">
        <v>9</v>
      </c>
      <c r="U2" s="48"/>
    </row>
    <row r="3" spans="2:21">
      <c r="B3" s="40"/>
      <c r="C3" s="43"/>
      <c r="D3" s="49" t="s">
        <v>2</v>
      </c>
      <c r="E3" s="50"/>
      <c r="F3" s="50" t="s">
        <v>3</v>
      </c>
      <c r="G3" s="50"/>
      <c r="H3" s="50" t="s">
        <v>4</v>
      </c>
      <c r="I3" s="50"/>
      <c r="J3" s="51" t="s">
        <v>5</v>
      </c>
      <c r="K3" s="53" t="s">
        <v>6</v>
      </c>
      <c r="L3" s="49" t="s">
        <v>2</v>
      </c>
      <c r="M3" s="50"/>
      <c r="N3" s="50" t="s">
        <v>3</v>
      </c>
      <c r="O3" s="50"/>
      <c r="P3" s="50" t="s">
        <v>4</v>
      </c>
      <c r="Q3" s="50"/>
      <c r="R3" s="51" t="s">
        <v>5</v>
      </c>
      <c r="S3" s="53" t="s">
        <v>6</v>
      </c>
      <c r="T3" s="58" t="s">
        <v>5</v>
      </c>
      <c r="U3" s="53" t="s">
        <v>6</v>
      </c>
    </row>
    <row r="4" spans="2:21" ht="15.75" thickBot="1">
      <c r="B4" s="41"/>
      <c r="C4" s="44"/>
      <c r="D4" s="12">
        <v>1</v>
      </c>
      <c r="E4" s="13">
        <v>2</v>
      </c>
      <c r="F4" s="13">
        <v>1</v>
      </c>
      <c r="G4" s="13">
        <v>2</v>
      </c>
      <c r="H4" s="13">
        <v>1</v>
      </c>
      <c r="I4" s="13">
        <v>2</v>
      </c>
      <c r="J4" s="52"/>
      <c r="K4" s="54"/>
      <c r="L4" s="12">
        <v>1</v>
      </c>
      <c r="M4" s="13">
        <v>2</v>
      </c>
      <c r="N4" s="13">
        <v>1</v>
      </c>
      <c r="O4" s="13">
        <v>2</v>
      </c>
      <c r="P4" s="13">
        <v>1</v>
      </c>
      <c r="Q4" s="13">
        <v>2</v>
      </c>
      <c r="R4" s="52"/>
      <c r="S4" s="54"/>
      <c r="T4" s="59"/>
      <c r="U4" s="54"/>
    </row>
    <row r="5" spans="2:21">
      <c r="B5" s="6" t="s">
        <v>38</v>
      </c>
      <c r="C5" s="8">
        <v>6</v>
      </c>
      <c r="D5" s="6">
        <v>27</v>
      </c>
      <c r="E5" s="7">
        <v>52</v>
      </c>
      <c r="F5" s="7">
        <v>60</v>
      </c>
      <c r="G5" s="7">
        <v>65</v>
      </c>
      <c r="H5" s="7"/>
      <c r="I5" s="7"/>
      <c r="J5" s="17">
        <f>AVERAGE(D5:I5)</f>
        <v>51</v>
      </c>
      <c r="K5" s="18">
        <f>C5*J5</f>
        <v>306</v>
      </c>
      <c r="L5" s="6">
        <v>16</v>
      </c>
      <c r="M5" s="7">
        <v>3</v>
      </c>
      <c r="N5" s="7"/>
      <c r="O5" s="7"/>
      <c r="P5" s="7"/>
      <c r="Q5" s="7"/>
      <c r="R5" s="17">
        <f>AVERAGE(L5:Q5)</f>
        <v>9.5</v>
      </c>
      <c r="S5" s="18">
        <f>C5*R5</f>
        <v>57</v>
      </c>
      <c r="T5" s="22">
        <f>(J5+R5)/2</f>
        <v>30.25</v>
      </c>
      <c r="U5" s="18">
        <f>C5*T5</f>
        <v>181.5</v>
      </c>
    </row>
    <row r="6" spans="2:21">
      <c r="B6" s="2" t="s">
        <v>39</v>
      </c>
      <c r="C6" s="3">
        <v>5</v>
      </c>
      <c r="D6" s="2">
        <v>36</v>
      </c>
      <c r="E6" s="1">
        <v>55</v>
      </c>
      <c r="F6" s="1">
        <v>65</v>
      </c>
      <c r="G6" s="1">
        <v>75</v>
      </c>
      <c r="H6" s="1"/>
      <c r="I6" s="1"/>
      <c r="J6" s="16">
        <f t="shared" ref="J6:J17" si="0">AVERAGE(D6:I6)</f>
        <v>57.75</v>
      </c>
      <c r="K6" s="19">
        <f t="shared" ref="K6:K17" si="1">C6*J6</f>
        <v>288.75</v>
      </c>
      <c r="L6" s="2">
        <v>65</v>
      </c>
      <c r="M6" s="1">
        <v>42</v>
      </c>
      <c r="N6" s="1"/>
      <c r="O6" s="1"/>
      <c r="P6" s="1"/>
      <c r="Q6" s="1"/>
      <c r="R6" s="16">
        <f t="shared" ref="R6:R17" si="2">AVERAGE(L6:Q6)</f>
        <v>53.5</v>
      </c>
      <c r="S6" s="19">
        <f t="shared" ref="S6:S17" si="3">C6*R6</f>
        <v>267.5</v>
      </c>
      <c r="T6" s="23">
        <f t="shared" ref="T6:T17" si="4">(J6+R6)/2</f>
        <v>55.625</v>
      </c>
      <c r="U6" s="19">
        <f t="shared" ref="U6:U17" si="5">C6*T6</f>
        <v>278.125</v>
      </c>
    </row>
    <row r="7" spans="2:21">
      <c r="B7" s="2" t="s">
        <v>40</v>
      </c>
      <c r="C7" s="3">
        <v>4</v>
      </c>
      <c r="D7" s="2">
        <v>50</v>
      </c>
      <c r="E7" s="1">
        <v>23</v>
      </c>
      <c r="F7" s="1">
        <v>65</v>
      </c>
      <c r="G7" s="1">
        <v>65</v>
      </c>
      <c r="H7" s="1"/>
      <c r="I7" s="1"/>
      <c r="J7" s="16">
        <f t="shared" si="0"/>
        <v>50.75</v>
      </c>
      <c r="K7" s="19">
        <f t="shared" si="1"/>
        <v>203</v>
      </c>
      <c r="L7" s="2">
        <v>62</v>
      </c>
      <c r="M7" s="1">
        <v>65</v>
      </c>
      <c r="N7" s="1"/>
      <c r="O7" s="1"/>
      <c r="P7" s="1"/>
      <c r="Q7" s="1"/>
      <c r="R7" s="16">
        <f t="shared" si="2"/>
        <v>63.5</v>
      </c>
      <c r="S7" s="19">
        <f t="shared" si="3"/>
        <v>254</v>
      </c>
      <c r="T7" s="23">
        <f t="shared" si="4"/>
        <v>57.125</v>
      </c>
      <c r="U7" s="19">
        <f t="shared" si="5"/>
        <v>228.5</v>
      </c>
    </row>
    <row r="8" spans="2:21">
      <c r="B8" s="2" t="s">
        <v>41</v>
      </c>
      <c r="C8" s="3">
        <v>4</v>
      </c>
      <c r="D8" s="2">
        <v>34</v>
      </c>
      <c r="E8" s="1">
        <v>85</v>
      </c>
      <c r="F8" s="1">
        <v>50</v>
      </c>
      <c r="G8" s="1">
        <v>90</v>
      </c>
      <c r="H8" s="1"/>
      <c r="I8" s="1"/>
      <c r="J8" s="16">
        <f t="shared" si="0"/>
        <v>64.75</v>
      </c>
      <c r="K8" s="19">
        <f t="shared" si="1"/>
        <v>259</v>
      </c>
      <c r="L8" s="2">
        <v>33</v>
      </c>
      <c r="M8" s="1">
        <v>55</v>
      </c>
      <c r="N8" s="1"/>
      <c r="O8" s="1"/>
      <c r="P8" s="1"/>
      <c r="Q8" s="1"/>
      <c r="R8" s="16">
        <f t="shared" si="2"/>
        <v>44</v>
      </c>
      <c r="S8" s="19">
        <f t="shared" si="3"/>
        <v>176</v>
      </c>
      <c r="T8" s="23">
        <f t="shared" si="4"/>
        <v>54.375</v>
      </c>
      <c r="U8" s="19">
        <f t="shared" si="5"/>
        <v>217.5</v>
      </c>
    </row>
    <row r="9" spans="2:21">
      <c r="B9" s="2" t="s">
        <v>42</v>
      </c>
      <c r="C9" s="3">
        <v>4</v>
      </c>
      <c r="D9" s="2">
        <v>72</v>
      </c>
      <c r="E9" s="1">
        <v>68</v>
      </c>
      <c r="F9" s="1">
        <v>90</v>
      </c>
      <c r="G9" s="1">
        <v>100</v>
      </c>
      <c r="H9" s="1"/>
      <c r="I9" s="1"/>
      <c r="J9" s="16">
        <f t="shared" si="0"/>
        <v>82.5</v>
      </c>
      <c r="K9" s="19">
        <f t="shared" si="1"/>
        <v>330</v>
      </c>
      <c r="L9" s="2">
        <v>57</v>
      </c>
      <c r="M9" s="1"/>
      <c r="N9" s="1"/>
      <c r="O9" s="1"/>
      <c r="P9" s="1"/>
      <c r="Q9" s="1"/>
      <c r="R9" s="16">
        <f t="shared" si="2"/>
        <v>57</v>
      </c>
      <c r="S9" s="19">
        <f t="shared" si="3"/>
        <v>228</v>
      </c>
      <c r="T9" s="23">
        <f t="shared" si="4"/>
        <v>69.75</v>
      </c>
      <c r="U9" s="19">
        <f t="shared" si="5"/>
        <v>279</v>
      </c>
    </row>
    <row r="10" spans="2:21">
      <c r="B10" s="2" t="s">
        <v>43</v>
      </c>
      <c r="C10" s="3">
        <v>4</v>
      </c>
      <c r="D10" s="2">
        <v>43</v>
      </c>
      <c r="E10" s="1">
        <v>63</v>
      </c>
      <c r="F10" s="1">
        <v>75</v>
      </c>
      <c r="G10" s="1">
        <v>100</v>
      </c>
      <c r="H10" s="1"/>
      <c r="I10" s="1"/>
      <c r="J10" s="16">
        <f t="shared" si="0"/>
        <v>70.25</v>
      </c>
      <c r="K10" s="19">
        <f t="shared" si="1"/>
        <v>281</v>
      </c>
      <c r="L10" s="2">
        <v>38</v>
      </c>
      <c r="M10" s="1">
        <v>73</v>
      </c>
      <c r="N10" s="1"/>
      <c r="O10" s="1"/>
      <c r="P10" s="1"/>
      <c r="Q10" s="1"/>
      <c r="R10" s="16">
        <f t="shared" si="2"/>
        <v>55.5</v>
      </c>
      <c r="S10" s="19">
        <f t="shared" si="3"/>
        <v>222</v>
      </c>
      <c r="T10" s="23">
        <f t="shared" si="4"/>
        <v>62.875</v>
      </c>
      <c r="U10" s="19">
        <f t="shared" si="5"/>
        <v>251.5</v>
      </c>
    </row>
    <row r="11" spans="2:21">
      <c r="B11" s="2" t="s">
        <v>44</v>
      </c>
      <c r="C11" s="3">
        <v>2</v>
      </c>
      <c r="D11" s="2">
        <v>57</v>
      </c>
      <c r="E11" s="1">
        <v>86</v>
      </c>
      <c r="F11" s="1">
        <v>85</v>
      </c>
      <c r="G11" s="1">
        <v>90</v>
      </c>
      <c r="H11" s="1"/>
      <c r="I11" s="1"/>
      <c r="J11" s="16">
        <f t="shared" si="0"/>
        <v>79.5</v>
      </c>
      <c r="K11" s="19">
        <f t="shared" si="1"/>
        <v>159</v>
      </c>
      <c r="L11" s="2">
        <v>63</v>
      </c>
      <c r="M11" s="1">
        <v>78</v>
      </c>
      <c r="N11" s="1"/>
      <c r="O11" s="1"/>
      <c r="P11" s="1"/>
      <c r="Q11" s="1"/>
      <c r="R11" s="16">
        <f t="shared" si="2"/>
        <v>70.5</v>
      </c>
      <c r="S11" s="19">
        <f t="shared" si="3"/>
        <v>141</v>
      </c>
      <c r="T11" s="23">
        <f t="shared" si="4"/>
        <v>75</v>
      </c>
      <c r="U11" s="19">
        <f t="shared" si="5"/>
        <v>150</v>
      </c>
    </row>
    <row r="12" spans="2:21">
      <c r="B12" s="2" t="s">
        <v>45</v>
      </c>
      <c r="C12" s="3">
        <v>2</v>
      </c>
      <c r="D12" s="2">
        <v>43</v>
      </c>
      <c r="E12" s="1">
        <v>68</v>
      </c>
      <c r="F12" s="1">
        <v>70</v>
      </c>
      <c r="G12" s="1">
        <v>70</v>
      </c>
      <c r="H12" s="1"/>
      <c r="I12" s="1"/>
      <c r="J12" s="16">
        <f t="shared" si="0"/>
        <v>62.75</v>
      </c>
      <c r="K12" s="19">
        <f t="shared" si="1"/>
        <v>125.5</v>
      </c>
      <c r="L12" s="2">
        <v>79</v>
      </c>
      <c r="M12" s="1">
        <v>54</v>
      </c>
      <c r="N12" s="1"/>
      <c r="O12" s="1"/>
      <c r="P12" s="1"/>
      <c r="Q12" s="1"/>
      <c r="R12" s="16">
        <f t="shared" si="2"/>
        <v>66.5</v>
      </c>
      <c r="S12" s="19">
        <f t="shared" si="3"/>
        <v>133</v>
      </c>
      <c r="T12" s="23">
        <f t="shared" si="4"/>
        <v>64.625</v>
      </c>
      <c r="U12" s="19">
        <f t="shared" si="5"/>
        <v>129.25</v>
      </c>
    </row>
    <row r="13" spans="2:21">
      <c r="B13" s="2" t="s">
        <v>46</v>
      </c>
      <c r="C13" s="3">
        <v>2</v>
      </c>
      <c r="D13" s="2">
        <v>77</v>
      </c>
      <c r="E13" s="1">
        <v>85</v>
      </c>
      <c r="F13" s="1">
        <v>85</v>
      </c>
      <c r="G13" s="1">
        <v>95</v>
      </c>
      <c r="H13" s="1"/>
      <c r="I13" s="1"/>
      <c r="J13" s="16">
        <f t="shared" si="0"/>
        <v>85.5</v>
      </c>
      <c r="K13" s="19">
        <f t="shared" si="1"/>
        <v>171</v>
      </c>
      <c r="L13" s="2">
        <v>60</v>
      </c>
      <c r="M13" s="1"/>
      <c r="N13" s="1"/>
      <c r="O13" s="1"/>
      <c r="P13" s="1"/>
      <c r="Q13" s="1"/>
      <c r="R13" s="16">
        <f t="shared" si="2"/>
        <v>60</v>
      </c>
      <c r="S13" s="19">
        <f t="shared" si="3"/>
        <v>120</v>
      </c>
      <c r="T13" s="23">
        <f t="shared" si="4"/>
        <v>72.75</v>
      </c>
      <c r="U13" s="19">
        <f t="shared" si="5"/>
        <v>145.5</v>
      </c>
    </row>
    <row r="14" spans="2:21">
      <c r="B14" s="2" t="s">
        <v>47</v>
      </c>
      <c r="C14" s="3">
        <v>2</v>
      </c>
      <c r="D14" s="2">
        <v>61</v>
      </c>
      <c r="E14" s="1">
        <v>52</v>
      </c>
      <c r="F14" s="1">
        <v>70</v>
      </c>
      <c r="G14" s="1">
        <v>75</v>
      </c>
      <c r="H14" s="1"/>
      <c r="I14" s="1"/>
      <c r="J14" s="16">
        <f t="shared" si="0"/>
        <v>64.5</v>
      </c>
      <c r="K14" s="19">
        <f t="shared" si="1"/>
        <v>129</v>
      </c>
      <c r="L14" s="2">
        <v>62</v>
      </c>
      <c r="M14" s="1">
        <v>45</v>
      </c>
      <c r="N14" s="1"/>
      <c r="O14" s="1"/>
      <c r="P14" s="1"/>
      <c r="Q14" s="1"/>
      <c r="R14" s="16">
        <f t="shared" si="2"/>
        <v>53.5</v>
      </c>
      <c r="S14" s="19">
        <f t="shared" si="3"/>
        <v>107</v>
      </c>
      <c r="T14" s="23">
        <f t="shared" si="4"/>
        <v>59</v>
      </c>
      <c r="U14" s="19">
        <f t="shared" si="5"/>
        <v>118</v>
      </c>
    </row>
    <row r="15" spans="2:21">
      <c r="B15" s="2" t="s">
        <v>48</v>
      </c>
      <c r="C15" s="3">
        <v>2</v>
      </c>
      <c r="D15" s="2"/>
      <c r="E15" s="1"/>
      <c r="F15" s="1">
        <v>85</v>
      </c>
      <c r="G15" s="1">
        <v>85</v>
      </c>
      <c r="H15" s="1">
        <v>85</v>
      </c>
      <c r="I15" s="1">
        <v>85</v>
      </c>
      <c r="J15" s="16">
        <f t="shared" si="0"/>
        <v>85</v>
      </c>
      <c r="K15" s="19">
        <f t="shared" si="1"/>
        <v>170</v>
      </c>
      <c r="L15" s="2">
        <v>90</v>
      </c>
      <c r="M15" s="1"/>
      <c r="N15" s="1">
        <v>95</v>
      </c>
      <c r="O15" s="1"/>
      <c r="P15" s="1"/>
      <c r="Q15" s="1"/>
      <c r="R15" s="16">
        <f t="shared" si="2"/>
        <v>92.5</v>
      </c>
      <c r="S15" s="19">
        <f t="shared" si="3"/>
        <v>185</v>
      </c>
      <c r="T15" s="23">
        <f t="shared" si="4"/>
        <v>88.75</v>
      </c>
      <c r="U15" s="19">
        <f t="shared" si="5"/>
        <v>177.5</v>
      </c>
    </row>
    <row r="16" spans="2:21">
      <c r="B16" s="2" t="s">
        <v>49</v>
      </c>
      <c r="C16" s="3">
        <v>2</v>
      </c>
      <c r="D16" s="2"/>
      <c r="E16" s="1"/>
      <c r="F16" s="1">
        <v>90</v>
      </c>
      <c r="G16" s="1">
        <v>90</v>
      </c>
      <c r="H16" s="1">
        <v>90</v>
      </c>
      <c r="I16" s="1">
        <v>90</v>
      </c>
      <c r="J16" s="16">
        <f t="shared" si="0"/>
        <v>90</v>
      </c>
      <c r="K16" s="19">
        <f t="shared" si="1"/>
        <v>180</v>
      </c>
      <c r="L16" s="2">
        <v>90</v>
      </c>
      <c r="M16" s="1"/>
      <c r="N16" s="1"/>
      <c r="O16" s="1"/>
      <c r="P16" s="1"/>
      <c r="Q16" s="1"/>
      <c r="R16" s="16">
        <f t="shared" si="2"/>
        <v>90</v>
      </c>
      <c r="S16" s="19">
        <f t="shared" si="3"/>
        <v>180</v>
      </c>
      <c r="T16" s="23">
        <f t="shared" si="4"/>
        <v>90</v>
      </c>
      <c r="U16" s="19">
        <f t="shared" si="5"/>
        <v>180</v>
      </c>
    </row>
    <row r="17" spans="2:21" ht="15.75" thickBot="1">
      <c r="B17" s="9"/>
      <c r="C17" s="5">
        <v>0</v>
      </c>
      <c r="D17" s="9">
        <v>0</v>
      </c>
      <c r="E17" s="4"/>
      <c r="F17" s="4"/>
      <c r="G17" s="4"/>
      <c r="H17" s="4"/>
      <c r="I17" s="4"/>
      <c r="J17" s="20">
        <f t="shared" si="0"/>
        <v>0</v>
      </c>
      <c r="K17" s="21">
        <f t="shared" si="1"/>
        <v>0</v>
      </c>
      <c r="L17" s="9">
        <v>0</v>
      </c>
      <c r="M17" s="4"/>
      <c r="N17" s="4"/>
      <c r="O17" s="4"/>
      <c r="P17" s="4"/>
      <c r="Q17" s="4"/>
      <c r="R17" s="20">
        <f t="shared" si="2"/>
        <v>0</v>
      </c>
      <c r="S17" s="21">
        <f t="shared" si="3"/>
        <v>0</v>
      </c>
      <c r="T17" s="24">
        <f t="shared" si="4"/>
        <v>0</v>
      </c>
      <c r="U17" s="21">
        <f t="shared" si="5"/>
        <v>0</v>
      </c>
    </row>
    <row r="18" spans="2:21" ht="15.75" thickBot="1">
      <c r="B18" s="26" t="s">
        <v>8</v>
      </c>
      <c r="C18" s="25">
        <f>SUM(C5:C17)</f>
        <v>39</v>
      </c>
      <c r="D18" s="11"/>
      <c r="E18" s="10"/>
      <c r="F18" s="10"/>
      <c r="G18" s="10"/>
      <c r="H18" s="10"/>
      <c r="I18" s="10"/>
      <c r="J18" s="55">
        <f>SUM(K5:K17)/C18</f>
        <v>66.724358974358978</v>
      </c>
      <c r="K18" s="56"/>
      <c r="L18" s="11"/>
      <c r="M18" s="10"/>
      <c r="N18" s="10"/>
      <c r="O18" s="10"/>
      <c r="P18" s="10"/>
      <c r="Q18" s="10"/>
      <c r="R18" s="55">
        <f>SUM(S5:S17)/C18</f>
        <v>53.089743589743591</v>
      </c>
      <c r="S18" s="56"/>
      <c r="T18" s="57">
        <f>SUM(U5:U17)/C18</f>
        <v>59.907051282051285</v>
      </c>
      <c r="U18" s="56"/>
    </row>
  </sheetData>
  <mergeCells count="20">
    <mergeCell ref="B2:B4"/>
    <mergeCell ref="C2:C4"/>
    <mergeCell ref="D2:K2"/>
    <mergeCell ref="L2:S2"/>
    <mergeCell ref="T2:U2"/>
    <mergeCell ref="D3:E3"/>
    <mergeCell ref="F3:G3"/>
    <mergeCell ref="H3:I3"/>
    <mergeCell ref="J3:J4"/>
    <mergeCell ref="K3:K4"/>
    <mergeCell ref="U3:U4"/>
    <mergeCell ref="L3:M3"/>
    <mergeCell ref="N3:O3"/>
    <mergeCell ref="P3:Q3"/>
    <mergeCell ref="R3:R4"/>
    <mergeCell ref="S3:S4"/>
    <mergeCell ref="T3:T4"/>
    <mergeCell ref="J18:K18"/>
    <mergeCell ref="R18:S18"/>
    <mergeCell ref="T18:U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1:U18"/>
  <sheetViews>
    <sheetView tabSelected="1" workbookViewId="0">
      <selection activeCell="R22" sqref="R22"/>
    </sheetView>
  </sheetViews>
  <sheetFormatPr defaultRowHeight="15"/>
  <cols>
    <col min="2" max="2" width="22.140625" customWidth="1"/>
    <col min="4" max="9" width="5.5703125" customWidth="1"/>
    <col min="11" max="11" width="0.140625" customWidth="1"/>
    <col min="12" max="17" width="5.140625" customWidth="1"/>
    <col min="18" max="18" width="9" customWidth="1"/>
    <col min="19" max="19" width="9.140625" hidden="1" customWidth="1"/>
    <col min="21" max="21" width="0.140625" customWidth="1"/>
  </cols>
  <sheetData>
    <row r="1" spans="2:21" ht="15.75" thickBot="1"/>
    <row r="2" spans="2:21" ht="15" customHeight="1">
      <c r="B2" s="39" t="s">
        <v>7</v>
      </c>
      <c r="C2" s="42" t="s">
        <v>50</v>
      </c>
      <c r="D2" s="45" t="s">
        <v>0</v>
      </c>
      <c r="E2" s="46"/>
      <c r="F2" s="46"/>
      <c r="G2" s="46"/>
      <c r="H2" s="46"/>
      <c r="I2" s="46"/>
      <c r="J2" s="46"/>
      <c r="K2" s="47"/>
      <c r="L2" s="45" t="s">
        <v>1</v>
      </c>
      <c r="M2" s="46"/>
      <c r="N2" s="46"/>
      <c r="O2" s="46"/>
      <c r="P2" s="46"/>
      <c r="Q2" s="46"/>
      <c r="R2" s="46"/>
      <c r="S2" s="47"/>
      <c r="T2" s="39" t="s">
        <v>9</v>
      </c>
      <c r="U2" s="48"/>
    </row>
    <row r="3" spans="2:21">
      <c r="B3" s="40"/>
      <c r="C3" s="43"/>
      <c r="D3" s="49" t="s">
        <v>2</v>
      </c>
      <c r="E3" s="50"/>
      <c r="F3" s="50" t="s">
        <v>3</v>
      </c>
      <c r="G3" s="50"/>
      <c r="H3" s="50" t="s">
        <v>4</v>
      </c>
      <c r="I3" s="50"/>
      <c r="J3" s="51" t="s">
        <v>5</v>
      </c>
      <c r="K3" s="53" t="s">
        <v>6</v>
      </c>
      <c r="L3" s="49" t="s">
        <v>2</v>
      </c>
      <c r="M3" s="50"/>
      <c r="N3" s="50" t="s">
        <v>3</v>
      </c>
      <c r="O3" s="50"/>
      <c r="P3" s="50" t="s">
        <v>4</v>
      </c>
      <c r="Q3" s="50"/>
      <c r="R3" s="51" t="s">
        <v>5</v>
      </c>
      <c r="S3" s="53" t="s">
        <v>6</v>
      </c>
      <c r="T3" s="58" t="s">
        <v>5</v>
      </c>
      <c r="U3" s="53" t="s">
        <v>6</v>
      </c>
    </row>
    <row r="4" spans="2:21" ht="15.75" thickBot="1">
      <c r="B4" s="41"/>
      <c r="C4" s="44"/>
      <c r="D4" s="12">
        <v>1</v>
      </c>
      <c r="E4" s="13">
        <v>2</v>
      </c>
      <c r="F4" s="13">
        <v>1</v>
      </c>
      <c r="G4" s="13">
        <v>2</v>
      </c>
      <c r="H4" s="13">
        <v>1</v>
      </c>
      <c r="I4" s="13">
        <v>2</v>
      </c>
      <c r="J4" s="52"/>
      <c r="K4" s="54"/>
      <c r="L4" s="12">
        <v>1</v>
      </c>
      <c r="M4" s="13">
        <v>2</v>
      </c>
      <c r="N4" s="13">
        <v>1</v>
      </c>
      <c r="O4" s="13">
        <v>2</v>
      </c>
      <c r="P4" s="13">
        <v>1</v>
      </c>
      <c r="Q4" s="13">
        <v>2</v>
      </c>
      <c r="R4" s="52"/>
      <c r="S4" s="54"/>
      <c r="T4" s="59"/>
      <c r="U4" s="54"/>
    </row>
    <row r="5" spans="2:21">
      <c r="B5" s="6"/>
      <c r="C5" s="8">
        <v>3</v>
      </c>
      <c r="D5" s="6">
        <v>1</v>
      </c>
      <c r="E5" s="7"/>
      <c r="F5" s="7"/>
      <c r="G5" s="7"/>
      <c r="H5" s="7"/>
      <c r="I5" s="7"/>
      <c r="J5" s="17">
        <f>AVERAGE(D5:I5)</f>
        <v>1</v>
      </c>
      <c r="K5" s="18">
        <f>C5*J5</f>
        <v>3</v>
      </c>
      <c r="L5" s="6">
        <v>2</v>
      </c>
      <c r="M5" s="7"/>
      <c r="N5" s="7"/>
      <c r="O5" s="7"/>
      <c r="P5" s="7"/>
      <c r="Q5" s="7"/>
      <c r="R5" s="17">
        <f>AVERAGE(L5:Q5)</f>
        <v>2</v>
      </c>
      <c r="S5" s="18">
        <f>C5*R5</f>
        <v>6</v>
      </c>
      <c r="T5" s="22">
        <f>(J5+R5)/2</f>
        <v>1.5</v>
      </c>
      <c r="U5" s="18">
        <f>C5*T5</f>
        <v>4.5</v>
      </c>
    </row>
    <row r="6" spans="2:21">
      <c r="B6" s="2"/>
      <c r="C6" s="3">
        <v>3</v>
      </c>
      <c r="D6" s="2">
        <v>1</v>
      </c>
      <c r="E6" s="1"/>
      <c r="F6" s="1"/>
      <c r="G6" s="1"/>
      <c r="H6" s="1"/>
      <c r="I6" s="1"/>
      <c r="J6" s="16">
        <f t="shared" ref="J6:J17" si="0">AVERAGE(D6:I6)</f>
        <v>1</v>
      </c>
      <c r="K6" s="19">
        <f t="shared" ref="K6:K17" si="1">C6*J6</f>
        <v>3</v>
      </c>
      <c r="L6" s="2">
        <v>2</v>
      </c>
      <c r="M6" s="1"/>
      <c r="N6" s="1"/>
      <c r="O6" s="1"/>
      <c r="P6" s="1"/>
      <c r="Q6" s="1"/>
      <c r="R6" s="16">
        <f t="shared" ref="R6:R17" si="2">AVERAGE(L6:Q6)</f>
        <v>2</v>
      </c>
      <c r="S6" s="19">
        <f t="shared" ref="S6:S17" si="3">C6*R6</f>
        <v>6</v>
      </c>
      <c r="T6" s="23">
        <f t="shared" ref="T6:T17" si="4">(J6+R6)/2</f>
        <v>1.5</v>
      </c>
      <c r="U6" s="19">
        <f t="shared" ref="U6:U17" si="5">C6*T6</f>
        <v>4.5</v>
      </c>
    </row>
    <row r="7" spans="2:21">
      <c r="B7" s="2"/>
      <c r="C7" s="3">
        <v>3</v>
      </c>
      <c r="D7" s="2">
        <v>1</v>
      </c>
      <c r="E7" s="1"/>
      <c r="F7" s="1"/>
      <c r="G7" s="1"/>
      <c r="H7" s="1"/>
      <c r="I7" s="1"/>
      <c r="J7" s="16">
        <f t="shared" si="0"/>
        <v>1</v>
      </c>
      <c r="K7" s="19">
        <f t="shared" si="1"/>
        <v>3</v>
      </c>
      <c r="L7" s="2">
        <v>2</v>
      </c>
      <c r="M7" s="1"/>
      <c r="N7" s="1"/>
      <c r="O7" s="1"/>
      <c r="P7" s="1"/>
      <c r="Q7" s="1"/>
      <c r="R7" s="16">
        <f t="shared" si="2"/>
        <v>2</v>
      </c>
      <c r="S7" s="19">
        <f t="shared" si="3"/>
        <v>6</v>
      </c>
      <c r="T7" s="23">
        <f t="shared" si="4"/>
        <v>1.5</v>
      </c>
      <c r="U7" s="19">
        <f t="shared" si="5"/>
        <v>4.5</v>
      </c>
    </row>
    <row r="8" spans="2:21">
      <c r="B8" s="2"/>
      <c r="C8" s="3">
        <v>3</v>
      </c>
      <c r="D8" s="2">
        <v>1</v>
      </c>
      <c r="E8" s="1"/>
      <c r="F8" s="1"/>
      <c r="G8" s="1"/>
      <c r="H8" s="1"/>
      <c r="I8" s="1"/>
      <c r="J8" s="16">
        <f t="shared" si="0"/>
        <v>1</v>
      </c>
      <c r="K8" s="19">
        <f t="shared" si="1"/>
        <v>3</v>
      </c>
      <c r="L8" s="2">
        <v>2</v>
      </c>
      <c r="M8" s="1"/>
      <c r="N8" s="1"/>
      <c r="O8" s="1"/>
      <c r="P8" s="1"/>
      <c r="Q8" s="1"/>
      <c r="R8" s="16">
        <f t="shared" si="2"/>
        <v>2</v>
      </c>
      <c r="S8" s="19">
        <f t="shared" si="3"/>
        <v>6</v>
      </c>
      <c r="T8" s="23">
        <f t="shared" si="4"/>
        <v>1.5</v>
      </c>
      <c r="U8" s="19">
        <f t="shared" si="5"/>
        <v>4.5</v>
      </c>
    </row>
    <row r="9" spans="2:21">
      <c r="B9" s="2"/>
      <c r="C9" s="3">
        <v>3</v>
      </c>
      <c r="D9" s="2">
        <v>1</v>
      </c>
      <c r="E9" s="1"/>
      <c r="F9" s="1"/>
      <c r="G9" s="1"/>
      <c r="H9" s="1"/>
      <c r="I9" s="1"/>
      <c r="J9" s="16">
        <f t="shared" si="0"/>
        <v>1</v>
      </c>
      <c r="K9" s="19">
        <f t="shared" si="1"/>
        <v>3</v>
      </c>
      <c r="L9" s="2">
        <v>2</v>
      </c>
      <c r="M9" s="1"/>
      <c r="N9" s="1"/>
      <c r="O9" s="1"/>
      <c r="P9" s="1"/>
      <c r="Q9" s="1"/>
      <c r="R9" s="16">
        <f t="shared" si="2"/>
        <v>2</v>
      </c>
      <c r="S9" s="19">
        <f t="shared" si="3"/>
        <v>6</v>
      </c>
      <c r="T9" s="23">
        <f t="shared" si="4"/>
        <v>1.5</v>
      </c>
      <c r="U9" s="19">
        <f t="shared" si="5"/>
        <v>4.5</v>
      </c>
    </row>
    <row r="10" spans="2:21">
      <c r="B10" s="2"/>
      <c r="C10" s="3">
        <v>3</v>
      </c>
      <c r="D10" s="2">
        <v>1</v>
      </c>
      <c r="E10" s="1"/>
      <c r="F10" s="1"/>
      <c r="G10" s="1"/>
      <c r="H10" s="1"/>
      <c r="I10" s="1"/>
      <c r="J10" s="16">
        <f t="shared" si="0"/>
        <v>1</v>
      </c>
      <c r="K10" s="19">
        <f t="shared" si="1"/>
        <v>3</v>
      </c>
      <c r="L10" s="2">
        <v>2</v>
      </c>
      <c r="M10" s="1"/>
      <c r="N10" s="1"/>
      <c r="O10" s="1"/>
      <c r="P10" s="1"/>
      <c r="Q10" s="1"/>
      <c r="R10" s="16">
        <f t="shared" si="2"/>
        <v>2</v>
      </c>
      <c r="S10" s="19">
        <f t="shared" si="3"/>
        <v>6</v>
      </c>
      <c r="T10" s="23">
        <f t="shared" si="4"/>
        <v>1.5</v>
      </c>
      <c r="U10" s="19">
        <f t="shared" si="5"/>
        <v>4.5</v>
      </c>
    </row>
    <row r="11" spans="2:21">
      <c r="B11" s="2"/>
      <c r="C11" s="3">
        <v>3</v>
      </c>
      <c r="D11" s="2">
        <v>1</v>
      </c>
      <c r="E11" s="1"/>
      <c r="F11" s="1"/>
      <c r="G11" s="1"/>
      <c r="H11" s="1"/>
      <c r="I11" s="1"/>
      <c r="J11" s="16">
        <f t="shared" si="0"/>
        <v>1</v>
      </c>
      <c r="K11" s="19">
        <f t="shared" si="1"/>
        <v>3</v>
      </c>
      <c r="L11" s="2">
        <v>2</v>
      </c>
      <c r="M11" s="1"/>
      <c r="N11" s="1"/>
      <c r="O11" s="1"/>
      <c r="P11" s="1"/>
      <c r="Q11" s="1"/>
      <c r="R11" s="16">
        <f t="shared" si="2"/>
        <v>2</v>
      </c>
      <c r="S11" s="19">
        <f t="shared" si="3"/>
        <v>6</v>
      </c>
      <c r="T11" s="23">
        <f t="shared" si="4"/>
        <v>1.5</v>
      </c>
      <c r="U11" s="19">
        <f t="shared" si="5"/>
        <v>4.5</v>
      </c>
    </row>
    <row r="12" spans="2:21">
      <c r="B12" s="2"/>
      <c r="C12" s="3">
        <v>3</v>
      </c>
      <c r="D12" s="2">
        <v>1</v>
      </c>
      <c r="E12" s="1"/>
      <c r="F12" s="1"/>
      <c r="G12" s="1"/>
      <c r="H12" s="1"/>
      <c r="I12" s="1"/>
      <c r="J12" s="16">
        <f t="shared" si="0"/>
        <v>1</v>
      </c>
      <c r="K12" s="19">
        <f t="shared" si="1"/>
        <v>3</v>
      </c>
      <c r="L12" s="2">
        <v>2</v>
      </c>
      <c r="M12" s="1"/>
      <c r="N12" s="1"/>
      <c r="O12" s="1"/>
      <c r="P12" s="1"/>
      <c r="Q12" s="1"/>
      <c r="R12" s="16">
        <f t="shared" si="2"/>
        <v>2</v>
      </c>
      <c r="S12" s="19">
        <f t="shared" si="3"/>
        <v>6</v>
      </c>
      <c r="T12" s="23">
        <f t="shared" si="4"/>
        <v>1.5</v>
      </c>
      <c r="U12" s="19">
        <f t="shared" si="5"/>
        <v>4.5</v>
      </c>
    </row>
    <row r="13" spans="2:21">
      <c r="B13" s="2"/>
      <c r="C13" s="3">
        <v>3</v>
      </c>
      <c r="D13" s="2">
        <v>1</v>
      </c>
      <c r="E13" s="1"/>
      <c r="F13" s="1"/>
      <c r="G13" s="1"/>
      <c r="H13" s="1"/>
      <c r="I13" s="1"/>
      <c r="J13" s="16">
        <f t="shared" si="0"/>
        <v>1</v>
      </c>
      <c r="K13" s="19">
        <f t="shared" si="1"/>
        <v>3</v>
      </c>
      <c r="L13" s="2">
        <v>2</v>
      </c>
      <c r="M13" s="1"/>
      <c r="N13" s="1"/>
      <c r="O13" s="1"/>
      <c r="P13" s="1"/>
      <c r="Q13" s="1"/>
      <c r="R13" s="16">
        <f t="shared" si="2"/>
        <v>2</v>
      </c>
      <c r="S13" s="19">
        <f t="shared" si="3"/>
        <v>6</v>
      </c>
      <c r="T13" s="23">
        <f t="shared" si="4"/>
        <v>1.5</v>
      </c>
      <c r="U13" s="19">
        <f t="shared" si="5"/>
        <v>4.5</v>
      </c>
    </row>
    <row r="14" spans="2:21">
      <c r="B14" s="2"/>
      <c r="C14" s="3">
        <v>3</v>
      </c>
      <c r="D14" s="2">
        <v>1</v>
      </c>
      <c r="E14" s="1"/>
      <c r="F14" s="1"/>
      <c r="G14" s="1"/>
      <c r="H14" s="1"/>
      <c r="I14" s="1"/>
      <c r="J14" s="16">
        <f t="shared" si="0"/>
        <v>1</v>
      </c>
      <c r="K14" s="19">
        <f t="shared" si="1"/>
        <v>3</v>
      </c>
      <c r="L14" s="2">
        <v>2</v>
      </c>
      <c r="M14" s="1"/>
      <c r="N14" s="1"/>
      <c r="O14" s="1"/>
      <c r="P14" s="1"/>
      <c r="Q14" s="1"/>
      <c r="R14" s="16">
        <f t="shared" si="2"/>
        <v>2</v>
      </c>
      <c r="S14" s="19">
        <f t="shared" si="3"/>
        <v>6</v>
      </c>
      <c r="T14" s="23">
        <f t="shared" si="4"/>
        <v>1.5</v>
      </c>
      <c r="U14" s="19">
        <f t="shared" si="5"/>
        <v>4.5</v>
      </c>
    </row>
    <row r="15" spans="2:21">
      <c r="B15" s="2"/>
      <c r="C15" s="3">
        <v>3</v>
      </c>
      <c r="D15" s="2">
        <v>1</v>
      </c>
      <c r="E15" s="1"/>
      <c r="F15" s="1"/>
      <c r="G15" s="1"/>
      <c r="H15" s="1"/>
      <c r="I15" s="1"/>
      <c r="J15" s="16">
        <f t="shared" si="0"/>
        <v>1</v>
      </c>
      <c r="K15" s="19">
        <f t="shared" si="1"/>
        <v>3</v>
      </c>
      <c r="L15" s="2">
        <v>2</v>
      </c>
      <c r="M15" s="1"/>
      <c r="N15" s="1"/>
      <c r="O15" s="1"/>
      <c r="P15" s="1"/>
      <c r="Q15" s="1"/>
      <c r="R15" s="16">
        <f t="shared" si="2"/>
        <v>2</v>
      </c>
      <c r="S15" s="19">
        <f t="shared" si="3"/>
        <v>6</v>
      </c>
      <c r="T15" s="23">
        <f t="shared" si="4"/>
        <v>1.5</v>
      </c>
      <c r="U15" s="19">
        <f t="shared" si="5"/>
        <v>4.5</v>
      </c>
    </row>
    <row r="16" spans="2:21">
      <c r="B16" s="2"/>
      <c r="C16" s="3">
        <v>3</v>
      </c>
      <c r="D16" s="2">
        <v>1</v>
      </c>
      <c r="E16" s="1"/>
      <c r="F16" s="1"/>
      <c r="G16" s="1"/>
      <c r="H16" s="1"/>
      <c r="I16" s="1"/>
      <c r="J16" s="16">
        <f t="shared" si="0"/>
        <v>1</v>
      </c>
      <c r="K16" s="19">
        <f t="shared" si="1"/>
        <v>3</v>
      </c>
      <c r="L16" s="2">
        <v>2</v>
      </c>
      <c r="M16" s="1"/>
      <c r="N16" s="1"/>
      <c r="O16" s="1"/>
      <c r="P16" s="1"/>
      <c r="Q16" s="1"/>
      <c r="R16" s="16">
        <f t="shared" si="2"/>
        <v>2</v>
      </c>
      <c r="S16" s="19">
        <f t="shared" si="3"/>
        <v>6</v>
      </c>
      <c r="T16" s="23">
        <f t="shared" si="4"/>
        <v>1.5</v>
      </c>
      <c r="U16" s="19">
        <f t="shared" si="5"/>
        <v>4.5</v>
      </c>
    </row>
    <row r="17" spans="2:21" ht="15.75" thickBot="1">
      <c r="B17" s="9"/>
      <c r="C17" s="3">
        <v>3</v>
      </c>
      <c r="D17" s="2">
        <v>1</v>
      </c>
      <c r="E17" s="4"/>
      <c r="F17" s="4"/>
      <c r="G17" s="4"/>
      <c r="H17" s="4"/>
      <c r="I17" s="4"/>
      <c r="J17" s="20">
        <f t="shared" si="0"/>
        <v>1</v>
      </c>
      <c r="K17" s="21">
        <f t="shared" si="1"/>
        <v>3</v>
      </c>
      <c r="L17" s="2">
        <v>2</v>
      </c>
      <c r="M17" s="4"/>
      <c r="N17" s="4"/>
      <c r="O17" s="4"/>
      <c r="P17" s="4"/>
      <c r="Q17" s="4"/>
      <c r="R17" s="20">
        <f t="shared" si="2"/>
        <v>2</v>
      </c>
      <c r="S17" s="21">
        <f t="shared" si="3"/>
        <v>6</v>
      </c>
      <c r="T17" s="24">
        <f t="shared" si="4"/>
        <v>1.5</v>
      </c>
      <c r="U17" s="21">
        <f t="shared" si="5"/>
        <v>4.5</v>
      </c>
    </row>
    <row r="18" spans="2:21" ht="15.75" thickBot="1">
      <c r="B18" s="26" t="s">
        <v>8</v>
      </c>
      <c r="C18" s="25">
        <f>SUM(C5:C17)</f>
        <v>39</v>
      </c>
      <c r="D18" s="11"/>
      <c r="E18" s="10"/>
      <c r="F18" s="10"/>
      <c r="G18" s="10"/>
      <c r="H18" s="10"/>
      <c r="I18" s="10"/>
      <c r="J18" s="55">
        <f>SUM(K5:K17)/C18</f>
        <v>1</v>
      </c>
      <c r="K18" s="56"/>
      <c r="L18" s="11"/>
      <c r="M18" s="10"/>
      <c r="N18" s="10"/>
      <c r="O18" s="10"/>
      <c r="P18" s="10"/>
      <c r="Q18" s="10"/>
      <c r="R18" s="55">
        <f>SUM(S5:S17)/C18</f>
        <v>2</v>
      </c>
      <c r="S18" s="56"/>
      <c r="T18" s="57">
        <f>SUM(U5:U17)/C18</f>
        <v>1.5</v>
      </c>
      <c r="U18" s="56"/>
    </row>
  </sheetData>
  <mergeCells count="20">
    <mergeCell ref="B2:B4"/>
    <mergeCell ref="C2:C4"/>
    <mergeCell ref="D2:K2"/>
    <mergeCell ref="L2:S2"/>
    <mergeCell ref="T2:U2"/>
    <mergeCell ref="D3:E3"/>
    <mergeCell ref="F3:G3"/>
    <mergeCell ref="H3:I3"/>
    <mergeCell ref="J3:J4"/>
    <mergeCell ref="K3:K4"/>
    <mergeCell ref="U3:U4"/>
    <mergeCell ref="L3:M3"/>
    <mergeCell ref="N3:O3"/>
    <mergeCell ref="P3:Q3"/>
    <mergeCell ref="R3:R4"/>
    <mergeCell ref="S3:S4"/>
    <mergeCell ref="T3:T4"/>
    <mergeCell ref="J18:K18"/>
    <mergeCell ref="R18:S18"/>
    <mergeCell ref="T18:U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Anasayfa</vt:lpstr>
      <vt:lpstr>4. Sınıf</vt:lpstr>
      <vt:lpstr>5. Sınıf</vt:lpstr>
      <vt:lpstr>6. Sınıf</vt:lpstr>
      <vt:lpstr>7. Sınıf</vt:lpstr>
      <vt:lpstr>8. Sınıf</vt:lpstr>
      <vt:lpstr>9. sınıf</vt:lpstr>
      <vt:lpstr>10. sınıf</vt:lpstr>
      <vt:lpstr>11. sınıf</vt:lpstr>
      <vt:lpstr>12. sınıf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2019-09-11T09:47:49Z</dcterms:modified>
</cp:coreProperties>
</file>